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V:\Sweden\HAL\Finance-Controlling SE\2. Controlling\HES\PÅGÅENDE Projekt - Emballage\2. Säkerställ process - Retur av emballage\Ramverk &amp; Följesedel\0 MASTER\"/>
    </mc:Choice>
  </mc:AlternateContent>
  <xr:revisionPtr revIDLastSave="0" documentId="13_ncr:201_{6C4C3E34-7025-4FD0-9100-1CBFD4D46CD9}" xr6:coauthVersionLast="47" xr6:coauthVersionMax="47" xr10:uidLastSave="{00000000-0000-0000-0000-000000000000}"/>
  <bookViews>
    <workbookView xWindow="28680" yWindow="-120" windowWidth="29040" windowHeight="17520" xr2:uid="{2AE8CD82-4296-461B-947F-FC7E41A3D9CD}"/>
  </bookViews>
  <sheets>
    <sheet name="Ramverk" sheetId="13" r:id="rId1"/>
    <sheet name="Följesedel" sheetId="10" r:id="rId2"/>
    <sheet name="Följesedel -  Heléns fyller i" sheetId="3" state="hidden" r:id="rId3"/>
    <sheet name="Rullist" sheetId="11" state="hidden" r:id="rId4"/>
  </sheets>
  <calcPr calcId="191029" concurrentManualCount="2"/>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2" i="3" l="1"/>
  <c r="K18" i="3" l="1"/>
  <c r="J18" i="3"/>
  <c r="H38" i="3"/>
  <c r="G38" i="3"/>
  <c r="J19" i="3"/>
  <c r="J20" i="3"/>
  <c r="J21" i="3"/>
  <c r="J22" i="3"/>
  <c r="J23" i="3"/>
  <c r="J24" i="3"/>
  <c r="J25" i="3"/>
  <c r="J26" i="3"/>
  <c r="J27" i="3"/>
  <c r="J28" i="3"/>
  <c r="J29" i="3"/>
  <c r="J30" i="3"/>
  <c r="J31" i="3"/>
  <c r="J32" i="3"/>
  <c r="J33" i="3"/>
  <c r="J34" i="3"/>
  <c r="J35" i="3"/>
  <c r="J36" i="3"/>
  <c r="K36" i="3" s="1"/>
  <c r="J37" i="3"/>
  <c r="J17" i="3"/>
  <c r="E18" i="3"/>
  <c r="E19" i="3"/>
  <c r="E20" i="3"/>
  <c r="E21" i="3"/>
  <c r="E22" i="3"/>
  <c r="E23" i="3"/>
  <c r="E24" i="3"/>
  <c r="E25" i="3"/>
  <c r="E26" i="3"/>
  <c r="E27" i="3"/>
  <c r="E28" i="3"/>
  <c r="E29" i="3"/>
  <c r="E30" i="3"/>
  <c r="E31" i="3"/>
  <c r="E32" i="3"/>
  <c r="E33" i="3"/>
  <c r="E34" i="3"/>
  <c r="E35" i="3"/>
  <c r="E36" i="3"/>
  <c r="E37" i="3"/>
  <c r="E17" i="3"/>
  <c r="E38" i="3" l="1"/>
  <c r="K19" i="3"/>
  <c r="K20" i="3"/>
  <c r="K21" i="3"/>
  <c r="K22" i="3"/>
  <c r="K23" i="3"/>
  <c r="K24" i="3"/>
  <c r="K25" i="3"/>
  <c r="K26" i="3"/>
  <c r="K27" i="3"/>
  <c r="K28" i="3"/>
  <c r="K29" i="3"/>
  <c r="K30" i="3"/>
  <c r="K31" i="3"/>
  <c r="K32" i="3"/>
  <c r="K33" i="3"/>
  <c r="K34" i="3"/>
  <c r="K35" i="3"/>
  <c r="K37" i="3"/>
  <c r="K17" i="3"/>
  <c r="F13" i="3"/>
  <c r="F9" i="3"/>
  <c r="F5" i="3"/>
  <c r="B13" i="3"/>
  <c r="B9" i="3"/>
  <c r="B5" i="3"/>
  <c r="B42" i="3"/>
  <c r="K38" i="3" l="1"/>
</calcChain>
</file>

<file path=xl/sharedStrings.xml><?xml version="1.0" encoding="utf-8"?>
<sst xmlns="http://schemas.openxmlformats.org/spreadsheetml/2006/main" count="294" uniqueCount="197">
  <si>
    <t>KUNDNAMN</t>
  </si>
  <si>
    <t>KUNDNUMMER</t>
  </si>
  <si>
    <t>KONTAKTPERSON</t>
  </si>
  <si>
    <t>DATUM</t>
  </si>
  <si>
    <t>ANTAL KOLLI</t>
  </si>
  <si>
    <t>TYP AV EMBALLAGE</t>
  </si>
  <si>
    <t>EP0</t>
  </si>
  <si>
    <t>MP</t>
  </si>
  <si>
    <t>XL15</t>
  </si>
  <si>
    <t>XL18</t>
  </si>
  <si>
    <t>ELID</t>
  </si>
  <si>
    <t>EHB</t>
  </si>
  <si>
    <t>DIV1</t>
  </si>
  <si>
    <t>SUP20</t>
  </si>
  <si>
    <t>SUP50</t>
  </si>
  <si>
    <t>SUP750</t>
  </si>
  <si>
    <t>PALLCO</t>
  </si>
  <si>
    <t>NARINGST</t>
  </si>
  <si>
    <t>Lock</t>
  </si>
  <si>
    <t>Mellanlägg</t>
  </si>
  <si>
    <t>Avdelare</t>
  </si>
  <si>
    <t>Ringställ</t>
  </si>
  <si>
    <t>MOTTAGNA</t>
  </si>
  <si>
    <t>GODKÄNDA</t>
  </si>
  <si>
    <t>ART.NR.</t>
  </si>
  <si>
    <t>KREDITERING</t>
  </si>
  <si>
    <t>VALUTA</t>
  </si>
  <si>
    <t>SEK</t>
  </si>
  <si>
    <t>KOMMENTARER</t>
  </si>
  <si>
    <t>Mini-Pall</t>
  </si>
  <si>
    <t>Mini-Krage</t>
  </si>
  <si>
    <t>EUR-Pall</t>
  </si>
  <si>
    <t>EUR-Krage</t>
  </si>
  <si>
    <t>XL15-Pall</t>
  </si>
  <si>
    <t>XL15-Krage</t>
  </si>
  <si>
    <t>XL18-Pall</t>
  </si>
  <si>
    <t>XL18-Krage</t>
  </si>
  <si>
    <t>XL25-Pall</t>
  </si>
  <si>
    <t>XL25-Krage</t>
  </si>
  <si>
    <t>XL30-Krage</t>
  </si>
  <si>
    <t>Pallco-Pall</t>
  </si>
  <si>
    <t>XL25-Pall med påbyggd krage</t>
  </si>
  <si>
    <t>XL30-Pall med påbyggd krage</t>
  </si>
  <si>
    <t>a)</t>
  </si>
  <si>
    <t>b)</t>
  </si>
  <si>
    <t>c)</t>
  </si>
  <si>
    <t>d)</t>
  </si>
  <si>
    <t>e)</t>
  </si>
  <si>
    <t>f)</t>
  </si>
  <si>
    <t>g)</t>
  </si>
  <si>
    <t>h)</t>
  </si>
  <si>
    <t>i)</t>
  </si>
  <si>
    <t>j)</t>
  </si>
  <si>
    <t>k)</t>
  </si>
  <si>
    <t>l)</t>
  </si>
  <si>
    <t>m)</t>
  </si>
  <si>
    <t>o)</t>
  </si>
  <si>
    <t>n)</t>
  </si>
  <si>
    <t>RETURNERAT ANTAL</t>
  </si>
  <si>
    <t>Följesedel - Retur av emballage</t>
  </si>
  <si>
    <t>VILLKOR</t>
  </si>
  <si>
    <t>Avisering är gjord till emballage.halmstad@helens.se</t>
  </si>
  <si>
    <t>Avisering är gjord fem arbetsdagar innan leverans.</t>
  </si>
  <si>
    <t>FÖRS.PRIS SEK</t>
  </si>
  <si>
    <t>FÖRS.PRIS EUR</t>
  </si>
  <si>
    <t>AVISERING</t>
  </si>
  <si>
    <t>Kunden har avtal för retur av det emballage som har aviserats.</t>
  </si>
  <si>
    <t>Avisering är gjord digitalt på aktuell version av Heléns följesedel för retur av emballage.</t>
  </si>
  <si>
    <t>Aviseringen innehåller kunduppgifter och antal av respektive emballagetyp.</t>
  </si>
  <si>
    <t>OKULÄR BESIKTNING INNAN LOSSNING PÅ BIL</t>
  </si>
  <si>
    <t>Lastbilen/Trailern är hel och tät.</t>
  </si>
  <si>
    <t>p)</t>
  </si>
  <si>
    <t>Emballaget är helt och torrt.</t>
  </si>
  <si>
    <t>Emballaget är lastat på rätt sätt som gör att det går att lossa med truck.</t>
  </si>
  <si>
    <t>Om kunden inte har aviserat, kontrollera punkt a-e under Avisering.</t>
  </si>
  <si>
    <t>Fraktsedel medföljer godset.</t>
  </si>
  <si>
    <t>Heléns följesedel för retur av emballage medföljer godset.</t>
  </si>
  <si>
    <t>Pall/krage</t>
  </si>
  <si>
    <t>Krage metallbeslag – i gott skick</t>
  </si>
  <si>
    <t>Pall kloss - hela och i rätt position.</t>
  </si>
  <si>
    <t>Mellanlägg/Avdelare</t>
  </si>
  <si>
    <t xml:space="preserve">Förpacka pallar, stolpar och byglar var för sig med 10 styck/kolli. </t>
  </si>
  <si>
    <t>Pall/krage brädor - hela, rena, torra och rena från flaggor, annan märkning och skräp samt stämplad med ISPM15.</t>
  </si>
  <si>
    <t>FRAKTSEDELNUMMER</t>
  </si>
  <si>
    <t>KUND</t>
  </si>
  <si>
    <t>RETURNERADE</t>
  </si>
  <si>
    <t>ATTEST FINANS</t>
  </si>
  <si>
    <t xml:space="preserve">b)  </t>
  </si>
  <si>
    <t xml:space="preserve">a)  </t>
  </si>
  <si>
    <t>Kontrollpunkter för godkänd retur</t>
  </si>
  <si>
    <t>EUR</t>
  </si>
  <si>
    <t>ANKOMSTKONTROLL</t>
  </si>
  <si>
    <t>Bygel till avdelare</t>
  </si>
  <si>
    <t>Bygel till krage</t>
  </si>
  <si>
    <t>Bygel till avdelare/krage</t>
  </si>
  <si>
    <t>LAGER</t>
  </si>
  <si>
    <t>FINANS</t>
  </si>
  <si>
    <t>SIGNATUR</t>
  </si>
  <si>
    <t>Bygel</t>
  </si>
  <si>
    <t>Hela, rena, torra och ej kantstötta. Sorterat och förpackat var för sig i pall och krage (Helénsmärkt). Mellanlägg 100 st/pall. Avdelare märks upp med antal styck/pall. Bandas med minst 2 band.</t>
  </si>
  <si>
    <t>Fylls i av Finans</t>
  </si>
  <si>
    <t>Ramverk - Retur av emballage</t>
  </si>
  <si>
    <t xml:space="preserve">Ej deformerade. Sorterat och förpackat var för sig i pall med krage (Helénsmärkt). Märkt med antal styck/pall. Bandas med minst 2 band.  </t>
  </si>
  <si>
    <t>GODKÄND</t>
  </si>
  <si>
    <t>EJ GODKÄND</t>
  </si>
  <si>
    <t>GILTIGHET</t>
  </si>
  <si>
    <t>Ramverket gäller för retur av emballage till Heléns Rör AB (nedan kallat Heléns).</t>
  </si>
  <si>
    <t>SYFTE</t>
  </si>
  <si>
    <t>Syftet med ramverket är att uppnå god och säker emballagehantering från kund till Heléns. Olyckor/ incidenter på grund av undermåligt emballage får ej ske. Heléns eftersträvar även en effektiv och smidig hantering för alla parter.</t>
  </si>
  <si>
    <t>FRAKT</t>
  </si>
  <si>
    <t>Avsändaren står för returfrakten.</t>
  </si>
  <si>
    <t>EMBALLAGETYPER FÖR RETUR</t>
  </si>
  <si>
    <t>Nedanstående emballage är möjliga för retur. Vilka emballagetyper som gäller för respektive kund anges i avtal för retur av emballage.</t>
  </si>
  <si>
    <t>ARTIKELNUMMER</t>
  </si>
  <si>
    <t>EMBALLAGE</t>
  </si>
  <si>
    <t>XL251C</t>
  </si>
  <si>
    <t>XL301C</t>
  </si>
  <si>
    <t>KREDITERING AV GODKÄND RETUR</t>
  </si>
  <si>
    <t>Vid ankomstkontroll gör Heléns en bedömning om returen klassas som godkänd och enbart vid godkänd retur erhåller företaget kreditfaktura. De krav som gäller för godkänd retur finner ni nedan.</t>
  </si>
  <si>
    <t>Generellt krediterar Heléns 50% utav försäljningspriset.</t>
  </si>
  <si>
    <t>Vid retur av ej godkänt emballage, kommer dessa att returneras eller skrotas och ingen kreditering utgår. Vid retur står kunden för returfrakt och hämtning sker omgående. 
Heléns förbehåller sig rätten att ta ut en administrativ avgift som står i relation till Heléns arbetskostnad i de fall där kraven för en godkänd retur inte uppfylls.</t>
  </si>
  <si>
    <t>Heléns förbehåller sig rätten att ta ut en administrativ avgift som står i relation till Heléns arbetskostnad i de fall där kraven för en godkänd retur inte uppfylls.</t>
  </si>
  <si>
    <t>KRAV GODKÄND RETUR</t>
  </si>
  <si>
    <t>1. KUNDAVTAL - RETUR AV EMBALLAGE</t>
  </si>
  <si>
    <t>2. AVISERING</t>
  </si>
  <si>
    <t>3. LOSSNING</t>
  </si>
  <si>
    <t>4. EMBALLAGE</t>
  </si>
  <si>
    <t>Exempel på ej godkänd pall, se bild 1</t>
  </si>
  <si>
    <t xml:space="preserve">- Det finns ett signerat avtal för retur av emballage vid tidpunkten för retur. </t>
  </si>
  <si>
    <r>
      <rPr>
        <sz val="9"/>
        <color theme="1"/>
        <rFont val="Times New Roman"/>
        <family val="1"/>
      </rPr>
      <t xml:space="preserve">-  </t>
    </r>
    <r>
      <rPr>
        <sz val="9"/>
        <color theme="1"/>
        <rFont val="Open Sans Light"/>
        <family val="2"/>
        <scheme val="minor"/>
      </rPr>
      <t>Innehåller kunduppgifter och antal av respektive emballagetyp.</t>
    </r>
  </si>
  <si>
    <t>- Heléns lossar retur av emballage på torsdagar och fredagar om inget särskilt anges i avtal för retur av emballage.</t>
  </si>
  <si>
    <t>- Heléns följesedel och fraktsedel medföljer godset.</t>
  </si>
  <si>
    <t>- Pall kloss – hela och i rätt position.</t>
  </si>
  <si>
    <t>- Pall/krage brädor – hela, rena, torra och rena från flaggor, annan märkning och skräp samt stämplad med ISPM15, se bild 2.</t>
  </si>
  <si>
    <t>- Krage metallbeslag – i gott skick.</t>
  </si>
  <si>
    <t xml:space="preserve">- Mini-, EUR- och XL-krage – märkta med Heléns logotype, se bild 4. </t>
  </si>
  <si>
    <t>- Förpacka pallar, stolpar och byglar var för sig med 10 styck/kolli.</t>
  </si>
  <si>
    <t xml:space="preserve">- Kunder som har en försäljningsvolym per halvår som understiger ovan angiven förpackningsvolym tillåts returnera färre
  antal/kolli.  </t>
  </si>
  <si>
    <t xml:space="preserve">- Ej deformerade. Sorterat och förpackat var för sig i pall med krage (Heléns-märkt). Märkt med antal styck/pall. 
  Bandas med minst 2 band. </t>
  </si>
  <si>
    <t xml:space="preserve">
</t>
  </si>
  <si>
    <t>HT – Heat Treated</t>
  </si>
  <si>
    <t>DB – Debarked</t>
  </si>
  <si>
    <t>Ny märkning 2023</t>
  </si>
  <si>
    <t xml:space="preserve"> </t>
  </si>
  <si>
    <t>- Hela, rena, torra och ej kantstötta. Sorterat och förpackat var för sig i pall och krage (Heléns-märkt). Mellanlägg 100st/pall. 
  Avdelare märks upp med antal styck/pall. Bandas med minst 2 band.</t>
  </si>
  <si>
    <t>Tidigare märkning</t>
  </si>
  <si>
    <t>Mått: 1200 x 800 x 152 mm</t>
  </si>
  <si>
    <t>Mini-Pall och XL-Pall ska vara märkta med returstämpel på klossarna enligt bilderna nedan.</t>
  </si>
  <si>
    <t xml:space="preserve">2) PALL/KRAGE  </t>
  </si>
  <si>
    <t>BILDBILAGA</t>
  </si>
  <si>
    <t xml:space="preserve">1) MINI-PALL, EUR-PALL ELLER XL-PALL </t>
  </si>
  <si>
    <t>- På EUR-lastpallar från andra länder är vänster kloss märkt med landets järnvägsförvaltningsmärke (till exempel DB för Tyskland)</t>
  </si>
  <si>
    <t>- EUR-lastpallar från andra länder har oftast bara palltillverkarens identitet och datumkoden på mittklossen ”000-AA”. 
(”000” = Palltillverkarens identitet och ”AA” = Tillverkningsår) 
På utländska EUR-lastpallar kan märkningen i stället för ”AA” vara ”A-BB” (”A” = Tillverkningsår och ”BB” = Tillverkningsmånad)</t>
  </si>
  <si>
    <t>3) MINI-PALL OCH XL-PALL</t>
  </si>
  <si>
    <t xml:space="preserve">5) PALL </t>
  </si>
  <si>
    <t>Mini-Krage, EUR-Krage och XL-Krage ska vara 
märkta med Heléns logotyp enligt bild.</t>
  </si>
  <si>
    <t xml:space="preserve">   </t>
  </si>
  <si>
    <t xml:space="preserve">6) KRAGE </t>
  </si>
  <si>
    <t>Lock ska sorteras och förpackas enligt bild.</t>
  </si>
  <si>
    <t>Godkänd Pallco-Pall enligt bild.</t>
  </si>
  <si>
    <t>Pall/Krage ska vara stämplad med ISPM15 enligt bild.</t>
  </si>
  <si>
    <t>KD - Kiln Dried</t>
  </si>
  <si>
    <t>Vikt: 17 kg</t>
  </si>
  <si>
    <t>Max: 500 kg</t>
  </si>
  <si>
    <t>Kreditering per emballage sker enligt överenskommet villkor multiplicerat med aktuellt försäljningspris vid tiden för utfärdandet av kreditfakturan.</t>
  </si>
  <si>
    <t>-  Sker senast fem arbetsdagar innan leverans.</t>
  </si>
  <si>
    <t>- Pall/krage – fuktkvot max 20% för pall och max 18% för krage enligt stickprov.</t>
  </si>
  <si>
    <t>- Mini- och XL-pall – märkta med returstämpel, se bild 3.</t>
  </si>
  <si>
    <t>Mini-Pall, EUR-Pall eller XL-Pall är ej godkända, om den har ett av dessa fel, se bild nedan.</t>
  </si>
  <si>
    <t>4) MINI-KRAGE, EUR-KRAGE OCH XL-KRAGE</t>
  </si>
  <si>
    <t>Krage ska sorteras och förpackas 50 st/kolli enligt bild.</t>
  </si>
  <si>
    <t>Pall/krage - fuktkvot max 20% för pall och max 18% för krage enligt stickprov.</t>
  </si>
  <si>
    <t>Fylls i av Lager</t>
  </si>
  <si>
    <t>Fylls i av Försäljn.</t>
  </si>
  <si>
    <t>Undantag pall, krage, lock, mellanlägg</t>
  </si>
  <si>
    <t xml:space="preserve">Undantag pall, krage, lock, mellanlägg: Kunder som har en försäljningsvolym per halvår som understiger ovan angiven förpackningsvolym tillåts returnera färre antal/kolli.  </t>
  </si>
  <si>
    <t>- Sker digitalt på aktuell version av Heléns följesedel för retur av emballage.</t>
  </si>
  <si>
    <t>Heléns krediterar max den mängd emballage som Heléns har fakturerat kund, dvs Heléns krediterar enbart emballage som köpts av Heléns. Detta gäller även material som inte är märkt med Heléns logotype såsom till exempel EUR-pall, lock, mellanlägg, avdelare, bygel, Pallco-Pall och ringställ. Årligen görs en avstämning och i de fall som krediterat antal överstiger fakturerat antal förbehåller sig Heléns rätten att debitera för mellanskillnaden.</t>
  </si>
  <si>
    <t xml:space="preserve">- Pall/krage – sorterat och förpackat var för sig. Pall 9 st/kolli och krage 50 st/kolli, se bild 5 och 6. </t>
  </si>
  <si>
    <t>Pall ska sorteras och förpackas 9 st/kolli enligt bild.</t>
  </si>
  <si>
    <t>SUMMA</t>
  </si>
  <si>
    <t>Mini- och XL-pall - märkta med returstämpel enl bild 3.</t>
  </si>
  <si>
    <t>Mini-, EUR- och XL-krage - märkta med Heléns logotype enl bild 4.</t>
  </si>
  <si>
    <t>Pall/krage - sorterat och förpackat var för sig. Pall 9 st/kolli och krage 50 st/kolli enl bild 5-6.</t>
  </si>
  <si>
    <t>- Sker via mail till emballage.halmstad@helens.se</t>
  </si>
  <si>
    <t>- Plana utan ribbor. Hela, rena, torra och ej kantstötta. Sorterat och förpackat var för sig. 50 st/pall. 
  Bandas med minst 2 band, se bild 8.</t>
  </si>
  <si>
    <t>- Ramen är hel och rak, inga defekter på svetsar, lätt rost är ok, storlek på hål för stolpar ska vara 35 mm. 
  Stolpar enbart med lätt rost. Max 45 st/retur. Exempel på godkänd Pallco-Pall, se bild 9.</t>
  </si>
  <si>
    <t>8) LOCK</t>
  </si>
  <si>
    <t xml:space="preserve">9) PALLCO-PALL </t>
  </si>
  <si>
    <t>Emballaget har ankommit på torsdag eller fredag såvida ingen särskild ök är angiven i avtal för retur.</t>
  </si>
  <si>
    <t>q)</t>
  </si>
  <si>
    <t>Plana utan ribbor. Hela, rena, torra och ej kantstötta. Sorterat och förpackat var för sig. 50 st/pall. Bandas med minst 2 band enl bild 8.</t>
  </si>
  <si>
    <t xml:space="preserve">Ramen är hel och rak, inga defekter på svetsar, lätt rost är ok, storlek på hål för stolpar ska vara 35 mm, enligt bild 9. Stolpar enbart med lätt rost. Max 45 st/retur. </t>
  </si>
  <si>
    <t xml:space="preserve">- XL-Pall med påbyggd krage – sorterat och förpackat var för sig. 4 st/kolli, se bild 7. </t>
  </si>
  <si>
    <t>7) XL-PALL MED PÅBYGGD KRAGE</t>
  </si>
  <si>
    <t>XL-Pall med påbyggd krage - sorterat och förpackat var för sig. 4 st/kolli, enl bild 7.</t>
  </si>
  <si>
    <t>XL-Pall med påbyggd krage ska sorteras och förpackas 
4 st/kolli enligt bild.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</si>
</sst>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 "/>
    <numFmt numFmtId="165" formatCode="General;General;General;\•General"/>
  </numFmts>
  <fonts count="35" x14ac:knownFonts="1">
    <font>
      <sz val="11"/>
      <color theme="1"/>
      <name val="Open Sans Light"/>
      <family val="2"/>
      <scheme val="minor"/>
    </font>
    <font>
      <sz val="22"/>
      <color theme="1"/>
      <name val="Open Sans Light"/>
      <family val="2"/>
      <scheme val="minor"/>
    </font>
    <font>
      <sz val="9"/>
      <color theme="1"/>
      <name val="Open Sans Light"/>
      <family val="2"/>
      <scheme val="minor"/>
    </font>
    <font>
      <sz val="8"/>
      <color theme="1"/>
      <name val="Open Sans Light"/>
      <family val="2"/>
      <scheme val="minor"/>
    </font>
    <font>
      <sz val="8"/>
      <color theme="1"/>
      <name val="Open Sans Semibold"/>
      <family val="2"/>
      <scheme val="major"/>
    </font>
    <font>
      <sz val="10"/>
      <name val="Open Sans Semibold"/>
      <family val="2"/>
    </font>
    <font>
      <sz val="8.5"/>
      <color theme="1"/>
      <name val="Open Sans Light"/>
      <family val="2"/>
      <scheme val="minor"/>
    </font>
    <font>
      <i/>
      <sz val="9"/>
      <color theme="1"/>
      <name val="Open Sans Light"/>
      <family val="2"/>
      <scheme val="minor"/>
    </font>
    <font>
      <sz val="8"/>
      <name val="Open Sans Semibold"/>
      <family val="2"/>
      <scheme val="major"/>
    </font>
    <font>
      <i/>
      <sz val="7.5"/>
      <color theme="1"/>
      <name val="Open Sans Light"/>
      <family val="2"/>
      <scheme val="minor"/>
    </font>
    <font>
      <sz val="9"/>
      <name val="Open Sans Semibold"/>
      <family val="2"/>
    </font>
    <font>
      <sz val="9"/>
      <name val="Open Sans Light"/>
      <family val="2"/>
      <scheme val="minor"/>
    </font>
    <font>
      <i/>
      <sz val="8.5"/>
      <name val="Open Sans Light"/>
      <family val="2"/>
      <scheme val="minor"/>
    </font>
    <font>
      <sz val="9"/>
      <color theme="0"/>
      <name val="Open Sans Light"/>
      <family val="2"/>
      <scheme val="minor"/>
    </font>
    <font>
      <i/>
      <sz val="8"/>
      <name val="Open Sans Light"/>
      <family val="2"/>
      <scheme val="minor"/>
    </font>
    <font>
      <i/>
      <sz val="8"/>
      <color theme="1"/>
      <name val="Open Sans Light"/>
      <family val="2"/>
      <scheme val="minor"/>
    </font>
    <font>
      <sz val="8"/>
      <color theme="0"/>
      <name val="Open Sans Light"/>
      <family val="2"/>
      <scheme val="minor"/>
    </font>
    <font>
      <sz val="10"/>
      <color theme="1"/>
      <name val="Open Sans Semibold"/>
      <family val="2"/>
      <scheme val="major"/>
    </font>
    <font>
      <sz val="8.5"/>
      <color theme="1"/>
      <name val="Open Sans Semibold"/>
      <family val="2"/>
      <scheme val="major"/>
    </font>
    <font>
      <sz val="10"/>
      <name val="Open Sans Light"/>
      <family val="2"/>
      <scheme val="minor"/>
    </font>
    <font>
      <sz val="10"/>
      <color theme="1"/>
      <name val="Open Sans Light"/>
      <family val="2"/>
      <scheme val="minor"/>
    </font>
    <font>
      <sz val="7.8"/>
      <color theme="1"/>
      <name val="Open Sans Light"/>
      <family val="2"/>
      <scheme val="minor"/>
    </font>
    <font>
      <sz val="7.8"/>
      <name val="Open Sans Light"/>
      <family val="2"/>
      <scheme val="minor"/>
    </font>
    <font>
      <sz val="11"/>
      <color theme="1"/>
      <name val="Open Sans SemiBold"/>
      <family val="2"/>
    </font>
    <font>
      <sz val="10"/>
      <color theme="1"/>
      <name val="Open Sans SemiBold"/>
      <family val="2"/>
    </font>
    <font>
      <sz val="9"/>
      <color theme="1"/>
      <name val="Symbol"/>
      <family val="1"/>
      <charset val="2"/>
    </font>
    <font>
      <sz val="9"/>
      <color theme="1"/>
      <name val="Times New Roman"/>
      <family val="1"/>
    </font>
    <font>
      <sz val="9"/>
      <color theme="1"/>
      <name val="Arial"/>
      <family val="2"/>
    </font>
    <font>
      <sz val="8"/>
      <name val="Open Sans Light"/>
      <family val="2"/>
      <scheme val="minor"/>
    </font>
    <font>
      <sz val="8"/>
      <color theme="1"/>
      <name val="Open Sans SemiBold"/>
      <family val="2"/>
    </font>
    <font>
      <i/>
      <sz val="8"/>
      <color theme="1"/>
      <name val="Symbol"/>
      <family val="1"/>
      <charset val="2"/>
    </font>
    <font>
      <sz val="11"/>
      <color theme="1"/>
      <name val="Open Sans Semibold"/>
      <family val="2"/>
      <scheme val="major"/>
    </font>
    <font>
      <sz val="13"/>
      <color theme="1"/>
      <name val="Open Sans Semibold"/>
      <family val="2"/>
      <scheme val="major"/>
    </font>
    <font>
      <sz val="12"/>
      <color theme="1"/>
      <name val="Open Sans Semibold"/>
      <family val="2"/>
      <scheme val="major"/>
    </font>
    <font>
      <sz val="8"/>
      <color theme="0"/>
      <name val="Open Sans Semibold"/>
      <family val="2"/>
      <scheme val="major"/>
    </font>
  </fonts>
  <fills count="6">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theme="0" tint="-4.9989318521683403E-2"/>
        <bgColor indexed="64"/>
      </patternFill>
    </fill>
    <fill>
      <patternFill patternType="solid">
        <fgColor rgb="FFEFF8EC"/>
        <bgColor indexed="64"/>
      </patternFill>
    </fill>
  </fills>
  <borders count="18">
    <border>
      <left/>
      <right/>
      <top/>
      <bottom/>
      <diagonal/>
    </border>
    <border>
      <left/>
      <right/>
      <top/>
      <bottom style="thin">
        <color indexed="64"/>
      </bottom>
      <diagonal/>
    </border>
    <border>
      <left/>
      <right/>
      <top style="hair">
        <color indexed="64"/>
      </top>
      <bottom/>
      <diagonal/>
    </border>
    <border>
      <left/>
      <right style="hair">
        <color indexed="64"/>
      </right>
      <top style="hair">
        <color indexed="64"/>
      </top>
      <bottom/>
      <diagonal/>
    </border>
    <border>
      <left/>
      <right/>
      <top/>
      <bottom style="hair">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hair">
        <color auto="1"/>
      </left>
      <right style="hair">
        <color auto="1"/>
      </right>
      <top style="hair">
        <color auto="1"/>
      </top>
      <bottom style="hair">
        <color auto="1"/>
      </bottom>
      <diagonal/>
    </border>
    <border>
      <left style="hair">
        <color indexed="64"/>
      </left>
      <right/>
      <top style="hair">
        <color indexed="64"/>
      </top>
      <bottom/>
      <diagonal/>
    </border>
    <border>
      <left/>
      <right style="hair">
        <color indexed="64"/>
      </right>
      <top/>
      <bottom/>
      <diagonal/>
    </border>
    <border>
      <left/>
      <right style="hair">
        <color indexed="64"/>
      </right>
      <top/>
      <bottom style="hair">
        <color indexed="64"/>
      </bottom>
      <diagonal/>
    </border>
    <border>
      <left style="hair">
        <color indexed="64"/>
      </left>
      <right/>
      <top/>
      <bottom style="hair">
        <color indexed="64"/>
      </bottom>
      <diagonal/>
    </border>
    <border>
      <left style="hair">
        <color indexed="64"/>
      </left>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s>
  <cellStyleXfs count="1">
    <xf numFmtId="0" fontId="0" fillId="0" borderId="0"/>
  </cellStyleXfs>
  <cellXfs count="356">
    <xf numFmtId="0" fontId="0" fillId="0" borderId="0" xfId="0"/>
    <xf numFmtId="0" fontId="2" fillId="0" borderId="0" xfId="0" applyFont="1"/>
    <xf numFmtId="0" fontId="2" fillId="0" borderId="0" xfId="0" applyFont="1" applyAlignment="1">
      <alignment vertical="center"/>
    </xf>
    <xf numFmtId="0" fontId="1" fillId="0" borderId="1" xfId="0" applyFont="1" applyBorder="1" applyAlignment="1">
      <alignment horizontal="left"/>
    </xf>
    <xf numFmtId="0" fontId="0" fillId="0" borderId="1" xfId="0" applyBorder="1" applyAlignment="1">
      <alignment horizontal="left"/>
    </xf>
    <xf numFmtId="0" fontId="2" fillId="0" borderId="1" xfId="0" applyFont="1" applyBorder="1"/>
    <xf numFmtId="0" fontId="0" fillId="0" borderId="1" xfId="0" applyBorder="1"/>
    <xf numFmtId="0" fontId="4" fillId="0" borderId="0" xfId="0" applyFont="1" applyAlignment="1">
      <alignment horizontal="left" vertical="center"/>
    </xf>
    <xf numFmtId="0" fontId="2" fillId="0" borderId="0" xfId="0" applyFont="1" applyAlignment="1">
      <alignment horizontal="left"/>
    </xf>
    <xf numFmtId="14" fontId="4" fillId="0" borderId="0" xfId="0" applyNumberFormat="1" applyFont="1" applyAlignment="1">
      <alignment vertical="center"/>
    </xf>
    <xf numFmtId="0" fontId="2" fillId="0" borderId="0" xfId="0" applyFont="1" applyAlignment="1">
      <alignment horizontal="left" vertical="center"/>
    </xf>
    <xf numFmtId="49" fontId="5" fillId="2" borderId="0" xfId="0" applyNumberFormat="1" applyFont="1" applyFill="1"/>
    <xf numFmtId="0" fontId="1" fillId="0" borderId="1" xfId="0" applyFont="1" applyBorder="1"/>
    <xf numFmtId="0" fontId="2" fillId="0" borderId="8" xfId="0" applyFont="1" applyBorder="1" applyAlignment="1" applyProtection="1">
      <alignment horizontal="center"/>
      <protection locked="0"/>
    </xf>
    <xf numFmtId="0" fontId="13" fillId="0" borderId="2" xfId="0" applyFont="1" applyBorder="1" applyAlignment="1" applyProtection="1">
      <alignment horizontal="center"/>
      <protection locked="0"/>
    </xf>
    <xf numFmtId="0" fontId="13" fillId="0" borderId="0" xfId="0" applyFont="1" applyAlignment="1" applyProtection="1">
      <alignment horizontal="center"/>
      <protection locked="0"/>
    </xf>
    <xf numFmtId="0" fontId="13" fillId="0" borderId="6" xfId="0" applyFont="1" applyBorder="1" applyAlignment="1" applyProtection="1">
      <alignment horizontal="center"/>
      <protection locked="0"/>
    </xf>
    <xf numFmtId="0" fontId="3" fillId="0" borderId="1" xfId="0" applyFont="1" applyBorder="1" applyAlignment="1">
      <alignment horizontal="center"/>
    </xf>
    <xf numFmtId="0" fontId="7" fillId="0" borderId="0" xfId="0" applyFont="1" applyAlignment="1">
      <alignment vertical="center"/>
    </xf>
    <xf numFmtId="0" fontId="17" fillId="0" borderId="0" xfId="0" applyFont="1"/>
    <xf numFmtId="2" fontId="19" fillId="0" borderId="1" xfId="0" applyNumberFormat="1" applyFont="1" applyBorder="1"/>
    <xf numFmtId="0" fontId="3" fillId="0" borderId="0" xfId="0" applyFont="1" applyAlignment="1">
      <alignment horizontal="right"/>
    </xf>
    <xf numFmtId="0" fontId="2" fillId="0" borderId="0" xfId="0" applyFont="1" applyAlignment="1" applyProtection="1">
      <alignment horizontal="left"/>
      <protection locked="0"/>
    </xf>
    <xf numFmtId="1" fontId="2" fillId="0" borderId="0" xfId="0" applyNumberFormat="1" applyFont="1" applyAlignment="1" applyProtection="1">
      <alignment horizontal="left"/>
      <protection locked="0"/>
    </xf>
    <xf numFmtId="0" fontId="1" fillId="0" borderId="0" xfId="0" applyFont="1" applyAlignment="1">
      <alignment horizontal="left"/>
    </xf>
    <xf numFmtId="0" fontId="0" fillId="0" borderId="0" xfId="0" applyAlignment="1">
      <alignment horizontal="left"/>
    </xf>
    <xf numFmtId="0" fontId="1" fillId="0" borderId="0" xfId="0" applyFont="1"/>
    <xf numFmtId="0" fontId="3" fillId="0" borderId="0" xfId="0" applyFont="1" applyAlignment="1">
      <alignment horizontal="center"/>
    </xf>
    <xf numFmtId="2" fontId="19" fillId="0" borderId="0" xfId="0" applyNumberFormat="1" applyFont="1"/>
    <xf numFmtId="0" fontId="6" fillId="0" borderId="0" xfId="0" applyFont="1"/>
    <xf numFmtId="0" fontId="2" fillId="0" borderId="0" xfId="0" applyFont="1" applyAlignment="1">
      <alignment vertical="center" wrapText="1"/>
    </xf>
    <xf numFmtId="0" fontId="2" fillId="0" borderId="4" xfId="0" applyFont="1" applyBorder="1"/>
    <xf numFmtId="0" fontId="2" fillId="0" borderId="2" xfId="0" applyFont="1" applyBorder="1"/>
    <xf numFmtId="0" fontId="13" fillId="0" borderId="6" xfId="0" applyFont="1" applyBorder="1" applyProtection="1">
      <protection locked="0"/>
    </xf>
    <xf numFmtId="0" fontId="13" fillId="0" borderId="2" xfId="0" applyFont="1" applyBorder="1" applyProtection="1">
      <protection locked="0"/>
    </xf>
    <xf numFmtId="0" fontId="23" fillId="0" borderId="0" xfId="0" applyFont="1" applyAlignment="1">
      <alignment vertical="center"/>
    </xf>
    <xf numFmtId="0" fontId="0" fillId="0" borderId="0" xfId="0" applyAlignment="1">
      <alignment wrapText="1"/>
    </xf>
    <xf numFmtId="0" fontId="4" fillId="0" borderId="0" xfId="0" applyFont="1"/>
    <xf numFmtId="0" fontId="0" fillId="0" borderId="0" xfId="0" applyAlignment="1">
      <alignment vertical="top"/>
    </xf>
    <xf numFmtId="0" fontId="2" fillId="0" borderId="0" xfId="0" applyFont="1" applyAlignment="1">
      <alignment horizontal="left" vertical="top" wrapText="1"/>
    </xf>
    <xf numFmtId="0" fontId="0" fillId="0" borderId="0" xfId="0" applyAlignment="1">
      <alignment vertical="top" wrapText="1"/>
    </xf>
    <xf numFmtId="0" fontId="25" fillId="0" borderId="0" xfId="0" applyFont="1" applyAlignment="1">
      <alignment horizontal="left" vertical="center" indent="1"/>
    </xf>
    <xf numFmtId="0" fontId="25" fillId="0" borderId="0" xfId="0" applyFont="1" applyAlignment="1">
      <alignment vertical="center"/>
    </xf>
    <xf numFmtId="0" fontId="20" fillId="0" borderId="0" xfId="0" applyFont="1" applyAlignment="1">
      <alignment horizontal="left" vertical="center" indent="2"/>
    </xf>
    <xf numFmtId="0" fontId="5" fillId="0" borderId="0" xfId="0" applyFont="1" applyAlignment="1">
      <alignment horizontal="left" vertical="center" indent="2"/>
    </xf>
    <xf numFmtId="0" fontId="25" fillId="0" borderId="0" xfId="0" applyFont="1" applyAlignment="1">
      <alignment horizontal="left" vertical="center" wrapText="1" indent="1"/>
    </xf>
    <xf numFmtId="0" fontId="5" fillId="0" borderId="0" xfId="0" applyFont="1" applyAlignment="1">
      <alignment horizontal="left" vertical="center" indent="1"/>
    </xf>
    <xf numFmtId="0" fontId="27" fillId="0" borderId="0" xfId="0" applyFont="1" applyAlignment="1">
      <alignment horizontal="left" vertical="center" wrapText="1" indent="1"/>
    </xf>
    <xf numFmtId="165" fontId="25" fillId="0" borderId="0" xfId="0" applyNumberFormat="1" applyFont="1" applyAlignment="1">
      <alignment horizontal="left" vertical="center" indent="1"/>
    </xf>
    <xf numFmtId="0" fontId="5" fillId="0" borderId="0" xfId="0" applyFont="1" applyAlignment="1">
      <alignment horizontal="left" vertical="center"/>
    </xf>
    <xf numFmtId="0" fontId="2" fillId="0" borderId="0" xfId="0" quotePrefix="1" applyFont="1" applyAlignment="1">
      <alignment horizontal="left" vertical="center" indent="1"/>
    </xf>
    <xf numFmtId="0" fontId="25" fillId="0" borderId="0" xfId="0" quotePrefix="1" applyFont="1" applyAlignment="1">
      <alignment horizontal="left" vertical="center" indent="1"/>
    </xf>
    <xf numFmtId="0" fontId="2" fillId="0" borderId="0" xfId="0" quotePrefix="1" applyFont="1" applyAlignment="1">
      <alignment horizontal="left" vertical="center" wrapText="1" indent="1"/>
    </xf>
    <xf numFmtId="0" fontId="3" fillId="0" borderId="0" xfId="0" applyFont="1" applyAlignment="1">
      <alignment vertical="top" wrapText="1"/>
    </xf>
    <xf numFmtId="0" fontId="17" fillId="0" borderId="0" xfId="0" applyFont="1" applyAlignment="1">
      <alignment horizontal="left" indent="1"/>
    </xf>
    <xf numFmtId="0" fontId="0" fillId="0" borderId="2" xfId="0" applyBorder="1"/>
    <xf numFmtId="0" fontId="0" fillId="0" borderId="3" xfId="0" applyBorder="1"/>
    <xf numFmtId="0" fontId="0" fillId="0" borderId="10" xfId="0" applyBorder="1"/>
    <xf numFmtId="0" fontId="0" fillId="0" borderId="12" xfId="0" applyBorder="1"/>
    <xf numFmtId="0" fontId="0" fillId="0" borderId="4" xfId="0" applyBorder="1"/>
    <xf numFmtId="0" fontId="0" fillId="0" borderId="11" xfId="0" applyBorder="1"/>
    <xf numFmtId="0" fontId="0" fillId="0" borderId="13" xfId="0" applyBorder="1"/>
    <xf numFmtId="0" fontId="19" fillId="0" borderId="0" xfId="0" applyFont="1" applyAlignment="1">
      <alignment vertical="top" wrapText="1"/>
    </xf>
    <xf numFmtId="0" fontId="19" fillId="0" borderId="0" xfId="0" applyFont="1" applyAlignment="1">
      <alignment vertical="top"/>
    </xf>
    <xf numFmtId="0" fontId="20" fillId="0" borderId="0" xfId="0" applyFont="1" applyAlignment="1">
      <alignment horizontal="left" vertical="center"/>
    </xf>
    <xf numFmtId="0" fontId="5" fillId="0" borderId="10" xfId="0" applyFont="1" applyBorder="1" applyAlignment="1">
      <alignment horizontal="left" vertical="top" wrapText="1"/>
    </xf>
    <xf numFmtId="0" fontId="20" fillId="0" borderId="0" xfId="0" applyFont="1"/>
    <xf numFmtId="0" fontId="20" fillId="0" borderId="2" xfId="0" applyFont="1" applyBorder="1"/>
    <xf numFmtId="0" fontId="20" fillId="0" borderId="3" xfId="0" applyFont="1" applyBorder="1"/>
    <xf numFmtId="0" fontId="5" fillId="0" borderId="10" xfId="0" applyFont="1" applyBorder="1" applyAlignment="1">
      <alignment horizontal="left" vertical="center"/>
    </xf>
    <xf numFmtId="0" fontId="3" fillId="0" borderId="10" xfId="0" applyFont="1" applyBorder="1" applyAlignment="1">
      <alignment vertical="top" wrapText="1"/>
    </xf>
    <xf numFmtId="0" fontId="2" fillId="0" borderId="0" xfId="0" applyFont="1" applyAlignment="1">
      <alignment vertical="top" wrapText="1"/>
    </xf>
    <xf numFmtId="0" fontId="2" fillId="0" borderId="0" xfId="0" applyFont="1" applyAlignment="1">
      <alignment wrapText="1"/>
    </xf>
    <xf numFmtId="0" fontId="15" fillId="0" borderId="0" xfId="0" applyFont="1"/>
    <xf numFmtId="0" fontId="2" fillId="0" borderId="13" xfId="0" applyFont="1" applyBorder="1" applyAlignment="1">
      <alignment horizontal="left" vertical="top" wrapText="1"/>
    </xf>
    <xf numFmtId="0" fontId="15" fillId="0" borderId="4" xfId="0" applyFont="1" applyBorder="1" applyAlignment="1">
      <alignment horizontal="left" indent="1"/>
    </xf>
    <xf numFmtId="0" fontId="15" fillId="0" borderId="4" xfId="0" applyFont="1" applyBorder="1" applyAlignment="1">
      <alignment horizontal="left"/>
    </xf>
    <xf numFmtId="0" fontId="3" fillId="0" borderId="0" xfId="0" applyFont="1"/>
    <xf numFmtId="0" fontId="2" fillId="0" borderId="10" xfId="0" applyFont="1" applyBorder="1"/>
    <xf numFmtId="0" fontId="5" fillId="0" borderId="0" xfId="0" applyFont="1" applyAlignment="1">
      <alignment horizontal="left" vertical="top" wrapText="1"/>
    </xf>
    <xf numFmtId="0" fontId="5" fillId="0" borderId="0" xfId="0" applyFont="1" applyAlignment="1">
      <alignment vertical="top" wrapText="1"/>
    </xf>
    <xf numFmtId="0" fontId="15" fillId="0" borderId="0" xfId="0" applyFont="1" applyAlignment="1">
      <alignment horizontal="left" vertical="center"/>
    </xf>
    <xf numFmtId="0" fontId="15" fillId="0" borderId="4" xfId="0" applyFont="1" applyBorder="1" applyAlignment="1">
      <alignment horizontal="left" vertical="center"/>
    </xf>
    <xf numFmtId="0" fontId="24" fillId="0" borderId="13" xfId="0" applyFont="1" applyBorder="1" applyAlignment="1">
      <alignment vertical="center"/>
    </xf>
    <xf numFmtId="0" fontId="24" fillId="0" borderId="0" xfId="0" applyFont="1" applyAlignment="1">
      <alignment vertical="center"/>
    </xf>
    <xf numFmtId="164" fontId="25" fillId="0" borderId="0" xfId="0" applyNumberFormat="1" applyFont="1" applyAlignment="1">
      <alignment vertical="center" wrapText="1"/>
    </xf>
    <xf numFmtId="0" fontId="25" fillId="0" borderId="0" xfId="0" applyFont="1" applyAlignment="1">
      <alignment vertical="center" wrapText="1"/>
    </xf>
    <xf numFmtId="0" fontId="0" fillId="0" borderId="0" xfId="0" applyAlignment="1">
      <alignment vertical="center"/>
    </xf>
    <xf numFmtId="0" fontId="24" fillId="0" borderId="9" xfId="0" applyFont="1" applyBorder="1" applyAlignment="1">
      <alignment horizontal="left" indent="1"/>
    </xf>
    <xf numFmtId="0" fontId="2" fillId="0" borderId="13" xfId="0" applyFont="1" applyBorder="1" applyAlignment="1">
      <alignment horizontal="left" indent="1"/>
    </xf>
    <xf numFmtId="0" fontId="2" fillId="0" borderId="13" xfId="0" applyFont="1" applyBorder="1" applyAlignment="1">
      <alignment horizontal="left" vertical="center" indent="1"/>
    </xf>
    <xf numFmtId="0" fontId="32" fillId="0" borderId="0" xfId="0" applyFont="1" applyAlignment="1">
      <alignment vertical="center"/>
    </xf>
    <xf numFmtId="0" fontId="5" fillId="0" borderId="9" xfId="0" applyFont="1" applyBorder="1" applyAlignment="1">
      <alignment horizontal="left" indent="1"/>
    </xf>
    <xf numFmtId="0" fontId="28" fillId="0" borderId="13" xfId="0" applyFont="1" applyBorder="1" applyAlignment="1">
      <alignment horizontal="left" vertical="center" indent="1"/>
    </xf>
    <xf numFmtId="0" fontId="5" fillId="0" borderId="0" xfId="0" applyFont="1" applyAlignment="1">
      <alignment horizontal="left" vertical="top" wrapText="1" indent="1"/>
    </xf>
    <xf numFmtId="0" fontId="5" fillId="0" borderId="0" xfId="0" applyFont="1" applyAlignment="1">
      <alignment horizontal="left" vertical="top" indent="1"/>
    </xf>
    <xf numFmtId="0" fontId="2" fillId="0" borderId="0" xfId="0" applyFont="1" applyAlignment="1">
      <alignment horizontal="left" indent="1"/>
    </xf>
    <xf numFmtId="0" fontId="0" fillId="0" borderId="0" xfId="0" applyAlignment="1">
      <alignment horizontal="left" indent="1"/>
    </xf>
    <xf numFmtId="0" fontId="15" fillId="0" borderId="0" xfId="0" applyFont="1" applyAlignment="1">
      <alignment horizontal="left" indent="1"/>
    </xf>
    <xf numFmtId="0" fontId="15" fillId="0" borderId="12" xfId="0" applyFont="1" applyBorder="1" applyAlignment="1">
      <alignment horizontal="left" vertical="center" indent="1"/>
    </xf>
    <xf numFmtId="0" fontId="24" fillId="0" borderId="0" xfId="0" applyFont="1" applyAlignment="1">
      <alignment horizontal="left" indent="1"/>
    </xf>
    <xf numFmtId="0" fontId="24" fillId="0" borderId="0" xfId="0" applyFont="1"/>
    <xf numFmtId="0" fontId="29" fillId="0" borderId="0" xfId="0" applyFont="1" applyAlignment="1">
      <alignment vertical="center"/>
    </xf>
    <xf numFmtId="0" fontId="15" fillId="0" borderId="0" xfId="0" applyFont="1" applyAlignment="1">
      <alignment horizontal="left" vertical="center" indent="1"/>
    </xf>
    <xf numFmtId="0" fontId="30" fillId="0" borderId="0" xfId="0" applyFont="1" applyAlignment="1">
      <alignment horizontal="left" vertical="center" indent="2"/>
    </xf>
    <xf numFmtId="0" fontId="15" fillId="0" borderId="13" xfId="0" applyFont="1" applyBorder="1" applyAlignment="1">
      <alignment horizontal="left" vertical="center" indent="1"/>
    </xf>
    <xf numFmtId="0" fontId="15" fillId="0" borderId="13" xfId="0" applyFont="1" applyBorder="1" applyAlignment="1">
      <alignment horizontal="left" indent="1"/>
    </xf>
    <xf numFmtId="0" fontId="15" fillId="0" borderId="13" xfId="0" applyFont="1" applyBorder="1" applyAlignment="1">
      <alignment horizontal="left" vertical="top" indent="1"/>
    </xf>
    <xf numFmtId="0" fontId="15" fillId="0" borderId="13" xfId="0" applyFont="1" applyBorder="1" applyAlignment="1">
      <alignment vertical="top" wrapText="1"/>
    </xf>
    <xf numFmtId="0" fontId="15" fillId="0" borderId="0" xfId="0" applyFont="1" applyAlignment="1">
      <alignment vertical="top" wrapText="1"/>
    </xf>
    <xf numFmtId="0" fontId="15" fillId="0" borderId="0" xfId="0" applyFont="1" applyAlignment="1">
      <alignment wrapText="1"/>
    </xf>
    <xf numFmtId="0" fontId="28" fillId="2" borderId="6" xfId="0" applyFont="1" applyFill="1" applyBorder="1"/>
    <xf numFmtId="0" fontId="3" fillId="0" borderId="0" xfId="0" quotePrefix="1" applyFont="1" applyAlignment="1">
      <alignment horizontal="left" vertical="center" indent="1"/>
    </xf>
    <xf numFmtId="0" fontId="2" fillId="0" borderId="13" xfId="0" applyFont="1" applyBorder="1" applyAlignment="1">
      <alignment vertical="top"/>
    </xf>
    <xf numFmtId="0" fontId="31" fillId="0" borderId="0" xfId="0" applyFont="1"/>
    <xf numFmtId="0" fontId="32" fillId="0" borderId="0" xfId="0" applyFont="1"/>
    <xf numFmtId="0" fontId="33" fillId="0" borderId="0" xfId="0" applyFont="1"/>
    <xf numFmtId="0" fontId="2" fillId="0" borderId="0" xfId="0" applyFont="1" applyAlignment="1">
      <alignment horizontal="center"/>
    </xf>
    <xf numFmtId="0" fontId="7" fillId="0" borderId="0" xfId="0" applyFont="1"/>
    <xf numFmtId="0" fontId="7" fillId="0" borderId="0" xfId="0" applyFont="1" applyAlignment="1">
      <alignment vertical="top"/>
    </xf>
    <xf numFmtId="0" fontId="9" fillId="3" borderId="0" xfId="0" applyFont="1" applyFill="1"/>
    <xf numFmtId="0" fontId="9" fillId="0" borderId="0" xfId="0" applyFont="1"/>
    <xf numFmtId="0" fontId="9" fillId="4" borderId="0" xfId="0" applyFont="1" applyFill="1" applyAlignment="1">
      <alignment horizontal="left"/>
    </xf>
    <xf numFmtId="49" fontId="5" fillId="2" borderId="0" xfId="0" applyNumberFormat="1" applyFont="1" applyFill="1" applyAlignment="1">
      <alignment horizontal="left"/>
    </xf>
    <xf numFmtId="0" fontId="3" fillId="0" borderId="2" xfId="0" applyFont="1" applyBorder="1" applyAlignment="1">
      <alignment vertical="top"/>
    </xf>
    <xf numFmtId="0" fontId="4" fillId="0" borderId="2" xfId="0" applyFont="1" applyBorder="1" applyAlignment="1">
      <alignment horizontal="left" vertical="top"/>
    </xf>
    <xf numFmtId="0" fontId="3" fillId="0" borderId="2" xfId="0" applyFont="1" applyBorder="1" applyAlignment="1">
      <alignment horizontal="left" indent="1"/>
    </xf>
    <xf numFmtId="0" fontId="2" fillId="0" borderId="0" xfId="0" applyFont="1" applyAlignment="1">
      <alignment horizontal="left" vertical="top"/>
    </xf>
    <xf numFmtId="49" fontId="10" fillId="2" borderId="4" xfId="0" applyNumberFormat="1" applyFont="1" applyFill="1" applyBorder="1" applyAlignment="1">
      <alignment horizontal="left"/>
    </xf>
    <xf numFmtId="0" fontId="4" fillId="4" borderId="8" xfId="0" applyFont="1" applyFill="1" applyBorder="1" applyAlignment="1">
      <alignment horizontal="center"/>
    </xf>
    <xf numFmtId="0" fontId="21" fillId="0" borderId="7" xfId="0" applyFont="1" applyBorder="1" applyAlignment="1">
      <alignment horizontal="left"/>
    </xf>
    <xf numFmtId="0" fontId="21" fillId="0" borderId="6" xfId="0" applyFont="1" applyBorder="1" applyAlignment="1">
      <alignment horizontal="left"/>
    </xf>
    <xf numFmtId="0" fontId="21" fillId="0" borderId="6" xfId="0" applyFont="1" applyBorder="1"/>
    <xf numFmtId="0" fontId="21" fillId="0" borderId="5" xfId="0" applyFont="1" applyBorder="1"/>
    <xf numFmtId="1" fontId="22" fillId="2" borderId="6" xfId="0" applyNumberFormat="1" applyFont="1" applyFill="1" applyBorder="1" applyAlignment="1">
      <alignment horizontal="center"/>
    </xf>
    <xf numFmtId="0" fontId="22" fillId="2" borderId="6" xfId="0" applyFont="1" applyFill="1" applyBorder="1" applyAlignment="1">
      <alignment horizontal="center"/>
    </xf>
    <xf numFmtId="1" fontId="22" fillId="2" borderId="6" xfId="0" applyNumberFormat="1" applyFont="1" applyFill="1" applyBorder="1" applyAlignment="1">
      <alignment horizontal="left"/>
    </xf>
    <xf numFmtId="0" fontId="22" fillId="2" borderId="6" xfId="0" applyFont="1" applyFill="1" applyBorder="1" applyAlignment="1">
      <alignment horizontal="left"/>
    </xf>
    <xf numFmtId="0" fontId="11" fillId="2" borderId="2" xfId="0" applyFont="1" applyFill="1" applyBorder="1"/>
    <xf numFmtId="1" fontId="11" fillId="2" borderId="2" xfId="0" applyNumberFormat="1" applyFont="1" applyFill="1" applyBorder="1" applyAlignment="1">
      <alignment horizontal="center" vertical="center"/>
    </xf>
    <xf numFmtId="0" fontId="11" fillId="2" borderId="2" xfId="0" applyFont="1" applyFill="1" applyBorder="1" applyAlignment="1">
      <alignment horizontal="center"/>
    </xf>
    <xf numFmtId="0" fontId="2" fillId="2" borderId="2" xfId="0" applyFont="1" applyFill="1" applyBorder="1" applyAlignment="1">
      <alignment horizontal="center"/>
    </xf>
    <xf numFmtId="0" fontId="2" fillId="2" borderId="2" xfId="0" applyFont="1" applyFill="1" applyBorder="1" applyAlignment="1">
      <alignment horizontal="right" indent="2"/>
    </xf>
    <xf numFmtId="49" fontId="10" fillId="2" borderId="0" xfId="0" applyNumberFormat="1" applyFont="1" applyFill="1" applyAlignment="1">
      <alignment horizontal="left"/>
    </xf>
    <xf numFmtId="0" fontId="22" fillId="2" borderId="6" xfId="0" applyFont="1" applyFill="1" applyBorder="1"/>
    <xf numFmtId="0" fontId="2" fillId="2" borderId="0" xfId="0" applyFont="1" applyFill="1" applyAlignment="1">
      <alignment horizontal="right" indent="2"/>
    </xf>
    <xf numFmtId="0" fontId="21" fillId="0" borderId="7" xfId="0" applyFont="1" applyBorder="1" applyAlignment="1">
      <alignment horizontal="left" vertical="center"/>
    </xf>
    <xf numFmtId="0" fontId="21" fillId="0" borderId="6" xfId="0" applyFont="1" applyBorder="1" applyAlignment="1">
      <alignment vertical="center"/>
    </xf>
    <xf numFmtId="0" fontId="22" fillId="2" borderId="6" xfId="0" applyFont="1" applyFill="1" applyBorder="1" applyAlignment="1">
      <alignment vertical="center"/>
    </xf>
    <xf numFmtId="1" fontId="22" fillId="2" borderId="6" xfId="0" applyNumberFormat="1" applyFont="1" applyFill="1" applyBorder="1" applyAlignment="1">
      <alignment horizontal="center" vertical="center"/>
    </xf>
    <xf numFmtId="0" fontId="22" fillId="2" borderId="6" xfId="0" applyFont="1" applyFill="1" applyBorder="1" applyAlignment="1">
      <alignment horizontal="center" vertical="center"/>
    </xf>
    <xf numFmtId="0" fontId="21" fillId="0" borderId="6" xfId="0" applyFont="1" applyBorder="1" applyAlignment="1">
      <alignment horizontal="left" vertical="center"/>
    </xf>
    <xf numFmtId="0" fontId="18" fillId="0" borderId="2" xfId="0" applyFont="1" applyBorder="1" applyAlignment="1">
      <alignment horizontal="left"/>
    </xf>
    <xf numFmtId="0" fontId="18" fillId="0" borderId="2" xfId="0" applyFont="1" applyBorder="1"/>
    <xf numFmtId="0" fontId="6" fillId="0" borderId="2" xfId="0" applyFont="1" applyBorder="1"/>
    <xf numFmtId="0" fontId="6" fillId="0" borderId="2" xfId="0" applyFont="1" applyBorder="1" applyAlignment="1">
      <alignment horizontal="center"/>
    </xf>
    <xf numFmtId="0" fontId="21" fillId="0" borderId="4" xfId="0" applyFont="1" applyBorder="1" applyAlignment="1">
      <alignment vertical="center"/>
    </xf>
    <xf numFmtId="0" fontId="18" fillId="0" borderId="6" xfId="0" applyFont="1" applyBorder="1"/>
    <xf numFmtId="0" fontId="2" fillId="0" borderId="6" xfId="0" applyFont="1" applyBorder="1"/>
    <xf numFmtId="0" fontId="6" fillId="0" borderId="6" xfId="0" applyFont="1" applyBorder="1"/>
    <xf numFmtId="0" fontId="2" fillId="0" borderId="6" xfId="0" applyFont="1" applyBorder="1" applyAlignment="1">
      <alignment horizontal="center"/>
    </xf>
    <xf numFmtId="0" fontId="6" fillId="0" borderId="6" xfId="0" applyFont="1" applyBorder="1" applyAlignment="1">
      <alignment horizontal="left" vertical="center" wrapText="1"/>
    </xf>
    <xf numFmtId="0" fontId="6" fillId="0" borderId="5" xfId="0" applyFont="1" applyBorder="1" applyAlignment="1">
      <alignment horizontal="left" vertical="center" wrapText="1"/>
    </xf>
    <xf numFmtId="0" fontId="6" fillId="0" borderId="0" xfId="0" applyFont="1" applyAlignment="1">
      <alignment horizontal="center"/>
    </xf>
    <xf numFmtId="0" fontId="6" fillId="0" borderId="2" xfId="0" applyFont="1" applyBorder="1" applyAlignment="1">
      <alignment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17" fillId="0" borderId="0" xfId="0" applyFont="1" applyProtection="1">
      <protection locked="0"/>
    </xf>
    <xf numFmtId="0" fontId="0" fillId="0" borderId="0" xfId="0" applyProtection="1">
      <protection locked="0"/>
    </xf>
    <xf numFmtId="0" fontId="2" fillId="0" borderId="0" xfId="0" applyFont="1" applyProtection="1">
      <protection locked="0"/>
    </xf>
    <xf numFmtId="0" fontId="34" fillId="0" borderId="0" xfId="0" applyFont="1" applyAlignment="1" applyProtection="1">
      <alignment horizontal="center"/>
      <protection locked="0"/>
    </xf>
    <xf numFmtId="0" fontId="4" fillId="0" borderId="9" xfId="0" applyFont="1" applyBorder="1" applyAlignment="1">
      <alignment horizontal="left" vertical="center"/>
    </xf>
    <xf numFmtId="0" fontId="4" fillId="0" borderId="2" xfId="0" applyFont="1" applyBorder="1" applyAlignment="1">
      <alignment vertical="center"/>
    </xf>
    <xf numFmtId="0" fontId="2" fillId="0" borderId="3" xfId="0" applyFont="1" applyBorder="1"/>
    <xf numFmtId="0" fontId="2" fillId="0" borderId="3" xfId="0" applyFont="1" applyBorder="1" applyAlignment="1">
      <alignment horizontal="left" vertical="center"/>
    </xf>
    <xf numFmtId="0" fontId="4" fillId="0" borderId="9" xfId="0" applyFont="1" applyBorder="1" applyAlignment="1">
      <alignment vertical="center"/>
    </xf>
    <xf numFmtId="0" fontId="2" fillId="0" borderId="3" xfId="0" applyFont="1" applyBorder="1" applyAlignment="1">
      <alignment vertical="center"/>
    </xf>
    <xf numFmtId="0" fontId="3" fillId="0" borderId="5" xfId="0" applyFont="1" applyBorder="1"/>
    <xf numFmtId="0" fontId="4" fillId="0" borderId="9" xfId="0" applyFont="1" applyBorder="1" applyAlignment="1">
      <alignment vertical="top"/>
    </xf>
    <xf numFmtId="0" fontId="4" fillId="0" borderId="2" xfId="0" applyFont="1" applyBorder="1" applyAlignment="1">
      <alignment vertical="top"/>
    </xf>
    <xf numFmtId="0" fontId="6" fillId="0" borderId="2" xfId="0" applyFont="1" applyBorder="1" applyAlignment="1">
      <alignment vertical="top"/>
    </xf>
    <xf numFmtId="49" fontId="5" fillId="2" borderId="0" xfId="0" applyNumberFormat="1" applyFont="1" applyFill="1" applyAlignment="1">
      <alignment vertical="center"/>
    </xf>
    <xf numFmtId="0" fontId="4" fillId="0" borderId="3" xfId="0" applyFont="1" applyBorder="1" applyAlignment="1">
      <alignment vertical="center"/>
    </xf>
    <xf numFmtId="0" fontId="4" fillId="5" borderId="15" xfId="0" applyFont="1" applyFill="1" applyBorder="1" applyAlignment="1">
      <alignment horizontal="left" vertical="center"/>
    </xf>
    <xf numFmtId="0" fontId="8" fillId="0" borderId="8" xfId="0" applyFont="1" applyBorder="1"/>
    <xf numFmtId="0" fontId="4" fillId="4" borderId="8" xfId="0" applyFont="1" applyFill="1" applyBorder="1" applyAlignment="1">
      <alignment horizontal="center" vertical="center"/>
    </xf>
    <xf numFmtId="0" fontId="4" fillId="3" borderId="8" xfId="0" applyFont="1" applyFill="1" applyBorder="1" applyAlignment="1">
      <alignment horizontal="center" vertical="center"/>
    </xf>
    <xf numFmtId="0" fontId="28" fillId="2" borderId="8" xfId="0" applyFont="1" applyFill="1" applyBorder="1"/>
    <xf numFmtId="0" fontId="28" fillId="2" borderId="8" xfId="0" applyFont="1" applyFill="1" applyBorder="1" applyAlignment="1" applyProtection="1">
      <alignment horizontal="center" vertical="center"/>
      <protection locked="0"/>
    </xf>
    <xf numFmtId="4" fontId="3" fillId="2" borderId="8" xfId="0" applyNumberFormat="1" applyFont="1" applyFill="1" applyBorder="1" applyAlignment="1">
      <alignment horizontal="right" vertical="center"/>
    </xf>
    <xf numFmtId="4" fontId="6" fillId="0" borderId="8" xfId="0" applyNumberFormat="1" applyFont="1" applyBorder="1" applyAlignment="1">
      <alignment vertical="center"/>
    </xf>
    <xf numFmtId="4" fontId="3" fillId="2" borderId="8" xfId="0" applyNumberFormat="1" applyFont="1" applyFill="1" applyBorder="1" applyAlignment="1">
      <alignment vertical="center"/>
    </xf>
    <xf numFmtId="0" fontId="6" fillId="0" borderId="8" xfId="0" applyFont="1" applyBorder="1" applyAlignment="1">
      <alignment horizontal="center" vertical="center"/>
    </xf>
    <xf numFmtId="0" fontId="4" fillId="0" borderId="0" xfId="0" applyFont="1" applyAlignment="1">
      <alignment horizontal="left" vertical="top"/>
    </xf>
    <xf numFmtId="0" fontId="4" fillId="0" borderId="9" xfId="0" applyFont="1" applyBorder="1" applyAlignment="1">
      <alignment horizontal="left" vertical="top"/>
    </xf>
    <xf numFmtId="0" fontId="3" fillId="0" borderId="2" xfId="0" applyFont="1" applyBorder="1" applyAlignment="1">
      <alignment vertical="top" wrapText="1"/>
    </xf>
    <xf numFmtId="0" fontId="4" fillId="4" borderId="13" xfId="0" applyFont="1" applyFill="1" applyBorder="1" applyAlignment="1">
      <alignment horizontal="left" vertical="top"/>
    </xf>
    <xf numFmtId="0" fontId="3" fillId="0" borderId="3" xfId="0" applyFont="1" applyBorder="1" applyAlignment="1">
      <alignment vertical="top"/>
    </xf>
    <xf numFmtId="0" fontId="4" fillId="5" borderId="9" xfId="0" applyFont="1" applyFill="1" applyBorder="1" applyAlignment="1">
      <alignment horizontal="left" vertical="top"/>
    </xf>
    <xf numFmtId="0" fontId="3" fillId="0" borderId="3" xfId="0" applyFont="1" applyBorder="1" applyAlignment="1">
      <alignment horizontal="left" indent="1"/>
    </xf>
    <xf numFmtId="0" fontId="4" fillId="0" borderId="9" xfId="0" applyFont="1" applyBorder="1" applyAlignment="1" applyProtection="1">
      <alignment horizontal="left" indent="1"/>
      <protection locked="0"/>
    </xf>
    <xf numFmtId="0" fontId="0" fillId="0" borderId="2" xfId="0" applyBorder="1" applyProtection="1">
      <protection locked="0"/>
    </xf>
    <xf numFmtId="0" fontId="0" fillId="0" borderId="3" xfId="0" applyBorder="1" applyProtection="1">
      <protection locked="0"/>
    </xf>
    <xf numFmtId="0" fontId="0" fillId="0" borderId="10" xfId="0" applyBorder="1" applyProtection="1">
      <protection locked="0"/>
    </xf>
    <xf numFmtId="0" fontId="0" fillId="0" borderId="13" xfId="0" applyBorder="1" applyProtection="1">
      <protection locked="0"/>
    </xf>
    <xf numFmtId="0" fontId="0" fillId="0" borderId="12" xfId="0" applyBorder="1" applyProtection="1">
      <protection locked="0"/>
    </xf>
    <xf numFmtId="0" fontId="0" fillId="0" borderId="4" xfId="0" applyBorder="1" applyProtection="1">
      <protection locked="0"/>
    </xf>
    <xf numFmtId="0" fontId="0" fillId="0" borderId="11" xfId="0" applyBorder="1" applyProtection="1">
      <protection locked="0"/>
    </xf>
    <xf numFmtId="0" fontId="8" fillId="0" borderId="7" xfId="0" applyFont="1" applyBorder="1" applyAlignment="1">
      <alignment horizontal="left" vertical="center"/>
    </xf>
    <xf numFmtId="0" fontId="8" fillId="0" borderId="14" xfId="0" applyFont="1" applyBorder="1" applyAlignment="1">
      <alignment horizontal="left" vertical="center"/>
    </xf>
    <xf numFmtId="0" fontId="8" fillId="0" borderId="6" xfId="0" applyFont="1" applyBorder="1" applyAlignment="1">
      <alignment horizontal="left" vertical="center"/>
    </xf>
    <xf numFmtId="0" fontId="8" fillId="0" borderId="6" xfId="0" applyFont="1" applyBorder="1" applyAlignment="1">
      <alignment vertical="center"/>
    </xf>
    <xf numFmtId="0" fontId="0" fillId="0" borderId="5" xfId="0" applyBorder="1" applyAlignment="1">
      <alignment vertical="center"/>
    </xf>
    <xf numFmtId="0" fontId="9" fillId="5" borderId="0" xfId="0" applyFont="1" applyFill="1" applyAlignment="1">
      <alignment vertical="center"/>
    </xf>
    <xf numFmtId="2" fontId="16" fillId="0" borderId="0" xfId="0" applyNumberFormat="1" applyFont="1" applyAlignment="1" applyProtection="1">
      <alignment horizontal="left"/>
      <protection locked="0"/>
    </xf>
    <xf numFmtId="9" fontId="13" fillId="0" borderId="0" xfId="0" applyNumberFormat="1" applyFont="1" applyAlignment="1" applyProtection="1">
      <alignment horizontal="left"/>
      <protection locked="0"/>
    </xf>
    <xf numFmtId="0" fontId="2" fillId="0" borderId="0" xfId="0" quotePrefix="1" applyFont="1" applyFill="1" applyAlignment="1">
      <alignment horizontal="left" vertical="center" indent="1"/>
    </xf>
    <xf numFmtId="0" fontId="0" fillId="0" borderId="0" xfId="0" applyFill="1"/>
    <xf numFmtId="0" fontId="2" fillId="0" borderId="0" xfId="0" applyFont="1" applyFill="1"/>
    <xf numFmtId="0" fontId="30" fillId="0" borderId="0" xfId="0" applyFont="1" applyFill="1" applyAlignment="1">
      <alignment horizontal="left" vertical="center" indent="2"/>
    </xf>
    <xf numFmtId="0" fontId="24" fillId="0" borderId="9" xfId="0" applyFont="1" applyFill="1" applyBorder="1" applyAlignment="1">
      <alignment horizontal="left" indent="1"/>
    </xf>
    <xf numFmtId="0" fontId="0" fillId="0" borderId="2" xfId="0" applyFill="1" applyBorder="1"/>
    <xf numFmtId="0" fontId="0" fillId="0" borderId="0" xfId="0" applyFill="1" applyBorder="1"/>
    <xf numFmtId="0" fontId="0" fillId="0" borderId="0" xfId="0" applyBorder="1"/>
    <xf numFmtId="0" fontId="2" fillId="0" borderId="12" xfId="0" applyFont="1" applyFill="1" applyBorder="1"/>
    <xf numFmtId="0" fontId="0" fillId="0" borderId="4" xfId="0" applyFill="1" applyBorder="1"/>
    <xf numFmtId="0" fontId="2" fillId="0" borderId="0" xfId="0" applyFont="1" applyBorder="1"/>
    <xf numFmtId="0" fontId="2" fillId="0" borderId="0" xfId="0" applyFont="1" applyBorder="1" applyAlignment="1">
      <alignment vertical="top"/>
    </xf>
    <xf numFmtId="0" fontId="21" fillId="0" borderId="9" xfId="0" applyFont="1" applyBorder="1" applyAlignment="1">
      <alignment vertical="center"/>
    </xf>
    <xf numFmtId="0" fontId="12" fillId="0" borderId="0" xfId="0" applyFont="1" applyFill="1"/>
    <xf numFmtId="0" fontId="2" fillId="0" borderId="0" xfId="0" applyFont="1" applyAlignment="1">
      <alignment horizontal="left" vertical="center" wrapText="1"/>
    </xf>
    <xf numFmtId="0" fontId="5" fillId="0" borderId="0" xfId="0" applyFont="1" applyAlignment="1">
      <alignment horizontal="left" vertical="top" wrapText="1"/>
    </xf>
    <xf numFmtId="0" fontId="2" fillId="0" borderId="0" xfId="0" applyFont="1" applyAlignment="1">
      <alignment horizontal="left" vertical="top" wrapText="1"/>
    </xf>
    <xf numFmtId="0" fontId="2" fillId="0" borderId="0" xfId="0" applyFont="1" applyAlignment="1">
      <alignment horizontal="left" wrapText="1"/>
    </xf>
    <xf numFmtId="0" fontId="2" fillId="0" borderId="0" xfId="0" applyFont="1" applyAlignment="1">
      <alignment horizontal="left" vertical="center"/>
    </xf>
    <xf numFmtId="0" fontId="3" fillId="0" borderId="13" xfId="0" quotePrefix="1" applyFont="1" applyBorder="1" applyAlignment="1">
      <alignment horizontal="left" vertical="top" wrapText="1" indent="1"/>
    </xf>
    <xf numFmtId="0" fontId="3" fillId="0" borderId="0" xfId="0" applyFont="1" applyAlignment="1">
      <alignment horizontal="left" vertical="top" wrapText="1" indent="1"/>
    </xf>
    <xf numFmtId="0" fontId="3" fillId="0" borderId="12" xfId="0" quotePrefix="1" applyFont="1" applyBorder="1" applyAlignment="1">
      <alignment horizontal="left" vertical="top" wrapText="1" indent="1"/>
    </xf>
    <xf numFmtId="0" fontId="3" fillId="0" borderId="4" xfId="0" applyFont="1" applyBorder="1" applyAlignment="1">
      <alignment horizontal="left" vertical="top" wrapText="1" indent="1"/>
    </xf>
    <xf numFmtId="0" fontId="2" fillId="0" borderId="0" xfId="0" quotePrefix="1" applyFont="1" applyAlignment="1">
      <alignment horizontal="left" vertical="center" wrapText="1" indent="1"/>
    </xf>
    <xf numFmtId="0" fontId="27" fillId="0" borderId="0" xfId="0" applyFont="1" applyAlignment="1">
      <alignment horizontal="left" vertical="center" wrapText="1" indent="1"/>
    </xf>
    <xf numFmtId="0" fontId="25" fillId="0" borderId="0" xfId="0" applyFont="1" applyAlignment="1">
      <alignment horizontal="left" vertical="center" wrapText="1" indent="1"/>
    </xf>
    <xf numFmtId="0" fontId="2" fillId="0" borderId="0" xfId="0" quotePrefix="1" applyFont="1" applyAlignment="1">
      <alignment horizontal="left" vertical="center" indent="1"/>
    </xf>
    <xf numFmtId="0" fontId="25" fillId="0" borderId="0" xfId="0" applyFont="1" applyAlignment="1">
      <alignment horizontal="left" vertical="center" indent="1"/>
    </xf>
    <xf numFmtId="0" fontId="2" fillId="0" borderId="0" xfId="0" applyFont="1" applyAlignment="1">
      <alignment horizontal="left" vertical="center" wrapText="1" indent="1"/>
    </xf>
    <xf numFmtId="0" fontId="2" fillId="0" borderId="8" xfId="0" applyFont="1" applyBorder="1" applyAlignment="1">
      <alignment horizontal="left" vertical="center"/>
    </xf>
    <xf numFmtId="0" fontId="2" fillId="0" borderId="13" xfId="0" applyFont="1" applyBorder="1" applyAlignment="1">
      <alignment horizontal="left" vertical="top" wrapText="1" indent="1"/>
    </xf>
    <xf numFmtId="0" fontId="2" fillId="0" borderId="0" xfId="0" applyFont="1" applyAlignment="1">
      <alignment horizontal="left" vertical="top" wrapText="1" indent="1"/>
    </xf>
    <xf numFmtId="0" fontId="5" fillId="0" borderId="9" xfId="0" applyFont="1" applyBorder="1" applyAlignment="1">
      <alignment horizontal="left" wrapText="1" indent="1"/>
    </xf>
    <xf numFmtId="0" fontId="5" fillId="0" borderId="2" xfId="0" applyFont="1" applyBorder="1" applyAlignment="1">
      <alignment horizontal="left" wrapText="1" indent="1"/>
    </xf>
    <xf numFmtId="0" fontId="5" fillId="0" borderId="9" xfId="0" applyFont="1" applyBorder="1" applyAlignment="1">
      <alignment horizontal="left" indent="1"/>
    </xf>
    <xf numFmtId="0" fontId="5" fillId="0" borderId="2" xfId="0" applyFont="1" applyBorder="1" applyAlignment="1">
      <alignment horizontal="left" indent="1"/>
    </xf>
    <xf numFmtId="164" fontId="2" fillId="0" borderId="0" xfId="0" quotePrefix="1" applyNumberFormat="1" applyFont="1" applyAlignment="1">
      <alignment horizontal="left" vertical="center" wrapText="1" indent="1"/>
    </xf>
    <xf numFmtId="0" fontId="2" fillId="0" borderId="8" xfId="0" applyFont="1" applyBorder="1" applyAlignment="1">
      <alignment vertical="center"/>
    </xf>
    <xf numFmtId="0" fontId="4" fillId="0" borderId="8" xfId="0" applyFont="1" applyBorder="1" applyAlignment="1">
      <alignment horizontal="left" vertical="center"/>
    </xf>
    <xf numFmtId="0" fontId="4" fillId="0" borderId="0" xfId="0" applyFont="1" applyAlignment="1">
      <alignment horizontal="left"/>
    </xf>
    <xf numFmtId="0" fontId="2" fillId="0" borderId="8" xfId="0" applyFont="1" applyBorder="1" applyAlignment="1">
      <alignment horizontal="left" vertical="center" wrapText="1"/>
    </xf>
    <xf numFmtId="0" fontId="2" fillId="0" borderId="0" xfId="0" applyFont="1" applyAlignment="1">
      <alignment horizontal="left" vertical="top" indent="1"/>
    </xf>
    <xf numFmtId="0" fontId="2" fillId="0" borderId="13" xfId="0" applyFont="1" applyBorder="1" applyAlignment="1">
      <alignment horizontal="left" vertical="top" indent="1"/>
    </xf>
    <xf numFmtId="0" fontId="15" fillId="0" borderId="13" xfId="0" applyFont="1" applyBorder="1" applyAlignment="1">
      <alignment horizontal="left" vertical="center" indent="1"/>
    </xf>
    <xf numFmtId="0" fontId="15" fillId="0" borderId="0" xfId="0" applyFont="1" applyAlignment="1">
      <alignment horizontal="left" vertical="center" indent="1"/>
    </xf>
    <xf numFmtId="0" fontId="15" fillId="0" borderId="13" xfId="0" applyFont="1" applyBorder="1" applyAlignment="1">
      <alignment horizontal="left" vertical="top" wrapText="1" indent="1"/>
    </xf>
    <xf numFmtId="0" fontId="15" fillId="0" borderId="0" xfId="0" applyFont="1" applyAlignment="1">
      <alignment horizontal="left" vertical="top" wrapText="1" indent="1"/>
    </xf>
    <xf numFmtId="0" fontId="2" fillId="0" borderId="0" xfId="0" applyFont="1" applyBorder="1" applyAlignment="1">
      <alignment horizontal="left" vertical="top" wrapText="1" indent="1"/>
    </xf>
    <xf numFmtId="0" fontId="5" fillId="0" borderId="4" xfId="0" applyFont="1" applyBorder="1" applyAlignment="1">
      <alignment horizontal="left" vertical="top" wrapText="1"/>
    </xf>
    <xf numFmtId="0" fontId="2" fillId="0" borderId="0" xfId="0" applyFont="1" applyBorder="1" applyAlignment="1">
      <alignment horizontal="left" vertical="top" indent="1"/>
    </xf>
    <xf numFmtId="1" fontId="28" fillId="2" borderId="7" xfId="0" applyNumberFormat="1" applyFont="1" applyFill="1" applyBorder="1" applyAlignment="1" applyProtection="1">
      <alignment horizontal="center" vertical="center"/>
      <protection locked="0"/>
    </xf>
    <xf numFmtId="1" fontId="28" fillId="2" borderId="5" xfId="0" applyNumberFormat="1" applyFont="1" applyFill="1" applyBorder="1" applyAlignment="1" applyProtection="1">
      <alignment horizontal="center" vertical="center"/>
      <protection locked="0"/>
    </xf>
    <xf numFmtId="0" fontId="28" fillId="2" borderId="7" xfId="0" applyFont="1" applyFill="1" applyBorder="1" applyAlignment="1">
      <alignment horizontal="left"/>
    </xf>
    <xf numFmtId="0" fontId="28" fillId="2" borderId="5" xfId="0" applyFont="1" applyFill="1" applyBorder="1" applyAlignment="1">
      <alignment horizontal="left"/>
    </xf>
    <xf numFmtId="0" fontId="3" fillId="0" borderId="12" xfId="0" applyFont="1" applyBorder="1" applyAlignment="1" applyProtection="1">
      <alignment horizontal="left"/>
      <protection locked="0"/>
    </xf>
    <xf numFmtId="0" fontId="3" fillId="0" borderId="4" xfId="0" applyFont="1" applyBorder="1" applyAlignment="1" applyProtection="1">
      <alignment horizontal="left"/>
      <protection locked="0"/>
    </xf>
    <xf numFmtId="0" fontId="3" fillId="0" borderId="11" xfId="0" applyFont="1" applyBorder="1" applyAlignment="1" applyProtection="1">
      <alignment horizontal="left"/>
      <protection locked="0"/>
    </xf>
    <xf numFmtId="14" fontId="3" fillId="0" borderId="13" xfId="0" applyNumberFormat="1" applyFont="1" applyBorder="1" applyAlignment="1" applyProtection="1">
      <alignment horizontal="left"/>
      <protection locked="0"/>
    </xf>
    <xf numFmtId="14" fontId="3" fillId="0" borderId="0" xfId="0" applyNumberFormat="1" applyFont="1" applyAlignment="1" applyProtection="1">
      <alignment horizontal="left"/>
      <protection locked="0"/>
    </xf>
    <xf numFmtId="14" fontId="3" fillId="0" borderId="10" xfId="0" applyNumberFormat="1" applyFont="1" applyBorder="1" applyAlignment="1" applyProtection="1">
      <alignment horizontal="left"/>
      <protection locked="0"/>
    </xf>
    <xf numFmtId="14" fontId="3" fillId="0" borderId="12" xfId="0" applyNumberFormat="1" applyFont="1" applyBorder="1" applyAlignment="1" applyProtection="1">
      <alignment horizontal="left"/>
      <protection locked="0"/>
    </xf>
    <xf numFmtId="14" fontId="3" fillId="0" borderId="4" xfId="0" applyNumberFormat="1" applyFont="1" applyBorder="1" applyAlignment="1" applyProtection="1">
      <alignment horizontal="left"/>
      <protection locked="0"/>
    </xf>
    <xf numFmtId="14" fontId="3" fillId="0" borderId="11" xfId="0" applyNumberFormat="1" applyFont="1" applyBorder="1" applyAlignment="1" applyProtection="1">
      <alignment horizontal="left"/>
      <protection locked="0"/>
    </xf>
    <xf numFmtId="1" fontId="3" fillId="0" borderId="13" xfId="0" applyNumberFormat="1" applyFont="1" applyBorder="1" applyAlignment="1" applyProtection="1">
      <alignment horizontal="left"/>
      <protection locked="0"/>
    </xf>
    <xf numFmtId="1" fontId="3" fillId="0" borderId="0" xfId="0" applyNumberFormat="1" applyFont="1" applyAlignment="1" applyProtection="1">
      <alignment horizontal="left"/>
      <protection locked="0"/>
    </xf>
    <xf numFmtId="1" fontId="3" fillId="0" borderId="10" xfId="0" applyNumberFormat="1" applyFont="1" applyBorder="1" applyAlignment="1" applyProtection="1">
      <alignment horizontal="left"/>
      <protection locked="0"/>
    </xf>
    <xf numFmtId="1" fontId="3" fillId="0" borderId="12" xfId="0" applyNumberFormat="1" applyFont="1" applyBorder="1" applyAlignment="1" applyProtection="1">
      <alignment horizontal="left"/>
      <protection locked="0"/>
    </xf>
    <xf numFmtId="1" fontId="3" fillId="0" borderId="4" xfId="0" applyNumberFormat="1" applyFont="1" applyBorder="1" applyAlignment="1" applyProtection="1">
      <alignment horizontal="left"/>
      <protection locked="0"/>
    </xf>
    <xf numFmtId="1" fontId="3" fillId="0" borderId="11" xfId="0" applyNumberFormat="1" applyFont="1" applyBorder="1" applyAlignment="1" applyProtection="1">
      <alignment horizontal="left"/>
      <protection locked="0"/>
    </xf>
    <xf numFmtId="0" fontId="4" fillId="0" borderId="7" xfId="0" applyFont="1" applyBorder="1" applyAlignment="1">
      <alignment horizontal="center" vertical="center"/>
    </xf>
    <xf numFmtId="0" fontId="4" fillId="0" borderId="5" xfId="0" applyFont="1" applyBorder="1" applyAlignment="1">
      <alignment horizontal="center" vertical="center"/>
    </xf>
    <xf numFmtId="0" fontId="3" fillId="0" borderId="13" xfId="0" applyFont="1" applyBorder="1" applyAlignment="1" applyProtection="1">
      <alignment horizontal="left"/>
      <protection locked="0"/>
    </xf>
    <xf numFmtId="0" fontId="3" fillId="0" borderId="0" xfId="0" applyFont="1" applyAlignment="1" applyProtection="1">
      <alignment horizontal="left"/>
      <protection locked="0"/>
    </xf>
    <xf numFmtId="0" fontId="3" fillId="0" borderId="10" xfId="0" applyFont="1" applyBorder="1" applyAlignment="1" applyProtection="1">
      <alignment horizontal="left"/>
      <protection locked="0"/>
    </xf>
    <xf numFmtId="4" fontId="28" fillId="0" borderId="8" xfId="0" applyNumberFormat="1" applyFont="1" applyBorder="1" applyAlignment="1">
      <alignment horizontal="right" vertical="center"/>
    </xf>
    <xf numFmtId="0" fontId="4" fillId="0" borderId="8" xfId="0" applyFont="1" applyBorder="1" applyAlignment="1">
      <alignment horizontal="left"/>
    </xf>
    <xf numFmtId="4" fontId="18" fillId="0" borderId="8" xfId="0" applyNumberFormat="1" applyFont="1" applyBorder="1" applyAlignment="1">
      <alignment horizontal="right" vertical="center"/>
    </xf>
    <xf numFmtId="1" fontId="28" fillId="2" borderId="8" xfId="0" applyNumberFormat="1" applyFont="1" applyFill="1" applyBorder="1" applyAlignment="1">
      <alignment horizontal="center" vertical="center"/>
    </xf>
    <xf numFmtId="1" fontId="6" fillId="0" borderId="7" xfId="0" applyNumberFormat="1" applyFont="1" applyBorder="1" applyAlignment="1">
      <alignment horizontal="center"/>
    </xf>
    <xf numFmtId="0" fontId="6" fillId="0" borderId="5" xfId="0" applyFont="1" applyBorder="1" applyAlignment="1">
      <alignment horizontal="center"/>
    </xf>
    <xf numFmtId="14" fontId="3" fillId="0" borderId="13" xfId="0" applyNumberFormat="1" applyFont="1" applyBorder="1" applyAlignment="1">
      <alignment horizontal="left"/>
    </xf>
    <xf numFmtId="14" fontId="3" fillId="0" borderId="0" xfId="0" applyNumberFormat="1" applyFont="1" applyAlignment="1">
      <alignment horizontal="left"/>
    </xf>
    <xf numFmtId="14" fontId="3" fillId="0" borderId="10" xfId="0" applyNumberFormat="1" applyFont="1" applyBorder="1" applyAlignment="1">
      <alignment horizontal="left"/>
    </xf>
    <xf numFmtId="14" fontId="3" fillId="0" borderId="12" xfId="0" applyNumberFormat="1" applyFont="1" applyBorder="1" applyAlignment="1">
      <alignment horizontal="left"/>
    </xf>
    <xf numFmtId="14" fontId="3" fillId="0" borderId="4" xfId="0" applyNumberFormat="1" applyFont="1" applyBorder="1" applyAlignment="1">
      <alignment horizontal="left"/>
    </xf>
    <xf numFmtId="14" fontId="3" fillId="0" borderId="11" xfId="0" applyNumberFormat="1" applyFont="1" applyBorder="1" applyAlignment="1">
      <alignment horizontal="left"/>
    </xf>
    <xf numFmtId="0" fontId="2" fillId="0" borderId="0" xfId="0" applyFont="1" applyAlignment="1">
      <alignment horizontal="left"/>
    </xf>
    <xf numFmtId="1" fontId="2" fillId="0" borderId="13" xfId="0" applyNumberFormat="1" applyFont="1" applyBorder="1" applyAlignment="1">
      <alignment horizontal="left"/>
    </xf>
    <xf numFmtId="1" fontId="2" fillId="0" borderId="0" xfId="0" applyNumberFormat="1" applyFont="1" applyAlignment="1">
      <alignment horizontal="left"/>
    </xf>
    <xf numFmtId="1" fontId="2" fillId="0" borderId="10" xfId="0" applyNumberFormat="1" applyFont="1" applyBorder="1" applyAlignment="1">
      <alignment horizontal="left"/>
    </xf>
    <xf numFmtId="1" fontId="2" fillId="0" borderId="12" xfId="0" applyNumberFormat="1" applyFont="1" applyBorder="1" applyAlignment="1">
      <alignment horizontal="left"/>
    </xf>
    <xf numFmtId="1" fontId="2" fillId="0" borderId="4" xfId="0" applyNumberFormat="1" applyFont="1" applyBorder="1" applyAlignment="1">
      <alignment horizontal="left"/>
    </xf>
    <xf numFmtId="1" fontId="2" fillId="0" borderId="11" xfId="0" applyNumberFormat="1" applyFont="1" applyBorder="1" applyAlignment="1">
      <alignment horizontal="left"/>
    </xf>
    <xf numFmtId="1" fontId="3" fillId="0" borderId="13" xfId="0" applyNumberFormat="1" applyFont="1" applyBorder="1" applyAlignment="1">
      <alignment horizontal="left"/>
    </xf>
    <xf numFmtId="1" fontId="3" fillId="0" borderId="0" xfId="0" applyNumberFormat="1" applyFont="1" applyAlignment="1">
      <alignment horizontal="left"/>
    </xf>
    <xf numFmtId="1" fontId="3" fillId="0" borderId="10" xfId="0" applyNumberFormat="1" applyFont="1" applyBorder="1" applyAlignment="1">
      <alignment horizontal="left"/>
    </xf>
    <xf numFmtId="1" fontId="3" fillId="0" borderId="12" xfId="0" applyNumberFormat="1" applyFont="1" applyBorder="1" applyAlignment="1">
      <alignment horizontal="left"/>
    </xf>
    <xf numFmtId="1" fontId="3" fillId="0" borderId="4" xfId="0" applyNumberFormat="1" applyFont="1" applyBorder="1" applyAlignment="1">
      <alignment horizontal="left"/>
    </xf>
    <xf numFmtId="1" fontId="3" fillId="0" borderId="11" xfId="0" applyNumberFormat="1" applyFont="1" applyBorder="1" applyAlignment="1">
      <alignment horizontal="left"/>
    </xf>
    <xf numFmtId="0" fontId="21" fillId="0" borderId="6" xfId="0" applyFont="1" applyBorder="1" applyAlignment="1">
      <alignment horizontal="left" vertical="center"/>
    </xf>
    <xf numFmtId="0" fontId="21" fillId="0" borderId="5" xfId="0" applyFont="1" applyBorder="1" applyAlignment="1">
      <alignment horizontal="left" vertical="center"/>
    </xf>
    <xf numFmtId="0" fontId="3" fillId="0" borderId="13" xfId="0" applyFont="1" applyBorder="1" applyAlignment="1">
      <alignment horizontal="left"/>
    </xf>
    <xf numFmtId="0" fontId="3" fillId="0" borderId="0" xfId="0" applyFont="1" applyAlignment="1">
      <alignment horizontal="left"/>
    </xf>
    <xf numFmtId="0" fontId="3" fillId="0" borderId="10" xfId="0" applyFont="1" applyBorder="1" applyAlignment="1">
      <alignment horizontal="left"/>
    </xf>
    <xf numFmtId="0" fontId="3" fillId="0" borderId="12" xfId="0" applyFont="1" applyBorder="1" applyAlignment="1">
      <alignment horizontal="left"/>
    </xf>
    <xf numFmtId="0" fontId="3" fillId="0" borderId="4" xfId="0" applyFont="1" applyBorder="1" applyAlignment="1">
      <alignment horizontal="left"/>
    </xf>
    <xf numFmtId="0" fontId="3" fillId="0" borderId="11" xfId="0" applyFont="1" applyBorder="1" applyAlignment="1">
      <alignment horizontal="left"/>
    </xf>
    <xf numFmtId="0" fontId="3" fillId="0" borderId="16" xfId="0" applyFont="1" applyBorder="1" applyAlignment="1" applyProtection="1">
      <alignment horizontal="left"/>
      <protection locked="0"/>
    </xf>
    <xf numFmtId="0" fontId="3" fillId="0" borderId="17" xfId="0" applyFont="1" applyBorder="1" applyAlignment="1" applyProtection="1">
      <alignment horizontal="left"/>
      <protection locked="0"/>
    </xf>
    <xf numFmtId="9" fontId="3" fillId="0" borderId="16" xfId="0" applyNumberFormat="1" applyFont="1" applyBorder="1" applyAlignment="1" applyProtection="1">
      <alignment horizontal="left"/>
      <protection locked="0"/>
    </xf>
    <xf numFmtId="9" fontId="3" fillId="0" borderId="17" xfId="0" applyNumberFormat="1" applyFont="1" applyBorder="1" applyAlignment="1" applyProtection="1">
      <alignment horizontal="left"/>
      <protection locked="0"/>
    </xf>
    <xf numFmtId="0" fontId="8" fillId="0" borderId="8" xfId="0" applyFont="1" applyBorder="1" applyAlignment="1">
      <alignment horizontal="center" vertical="center"/>
    </xf>
    <xf numFmtId="0" fontId="4" fillId="0" borderId="8" xfId="0" applyFont="1" applyBorder="1" applyAlignment="1">
      <alignment horizontal="center" vertical="center"/>
    </xf>
    <xf numFmtId="0" fontId="21" fillId="0" borderId="6" xfId="0" applyFont="1" applyBorder="1" applyAlignment="1">
      <alignment horizontal="left" vertical="center" wrapText="1"/>
    </xf>
    <xf numFmtId="0" fontId="6" fillId="0" borderId="12" xfId="0" applyFont="1" applyBorder="1" applyAlignment="1" applyProtection="1">
      <alignment horizontal="left" vertical="top"/>
      <protection locked="0"/>
    </xf>
    <xf numFmtId="0" fontId="6" fillId="0" borderId="4" xfId="0" applyFont="1" applyBorder="1" applyAlignment="1" applyProtection="1">
      <alignment horizontal="left" vertical="top"/>
      <protection locked="0"/>
    </xf>
    <xf numFmtId="0" fontId="6" fillId="0" borderId="11" xfId="0" applyFont="1" applyBorder="1" applyAlignment="1" applyProtection="1">
      <alignment horizontal="left" vertical="top"/>
      <protection locked="0"/>
    </xf>
    <xf numFmtId="0" fontId="6" fillId="0" borderId="12" xfId="0" applyFont="1" applyBorder="1" applyAlignment="1">
      <alignment horizontal="left"/>
    </xf>
    <xf numFmtId="0" fontId="6" fillId="0" borderId="4" xfId="0" applyFont="1" applyBorder="1" applyAlignment="1">
      <alignment horizontal="left"/>
    </xf>
    <xf numFmtId="0" fontId="6" fillId="0" borderId="11" xfId="0" applyFont="1" applyBorder="1" applyAlignment="1">
      <alignment horizontal="left"/>
    </xf>
    <xf numFmtId="0" fontId="21" fillId="0" borderId="6" xfId="0" applyFont="1" applyFill="1" applyBorder="1" applyAlignment="1">
      <alignment horizontal="left" vertical="center"/>
    </xf>
    <xf numFmtId="0" fontId="21" fillId="0" borderId="5" xfId="0" applyFont="1" applyFill="1" applyBorder="1" applyAlignment="1">
      <alignment horizontal="left" vertical="center"/>
    </xf>
    <xf numFmtId="0" fontId="14" fillId="0" borderId="0" xfId="0" applyFont="1" applyFill="1" applyAlignment="1">
      <alignment horizontal="left" wrapText="1"/>
    </xf>
    <xf numFmtId="0" fontId="21" fillId="0" borderId="6" xfId="0" applyFont="1" applyBorder="1" applyAlignment="1">
      <alignment horizontal="left"/>
    </xf>
    <xf numFmtId="0" fontId="21" fillId="0" borderId="5" xfId="0" applyFont="1" applyBorder="1" applyAlignment="1">
      <alignment horizontal="left" vertical="center" wrapText="1"/>
    </xf>
    <xf numFmtId="0" fontId="22" fillId="2" borderId="4" xfId="0" applyFont="1" applyFill="1" applyBorder="1" applyAlignment="1">
      <alignment horizontal="center"/>
    </xf>
    <xf numFmtId="0" fontId="22" fillId="2" borderId="5" xfId="0" applyFont="1" applyFill="1" applyBorder="1" applyAlignment="1">
      <alignment horizontal="center"/>
    </xf>
    <xf numFmtId="0" fontId="21" fillId="0" borderId="5" xfId="0" applyFont="1" applyBorder="1" applyAlignment="1">
      <alignment horizontal="left"/>
    </xf>
    <xf numFmtId="0" fontId="22" fillId="2" borderId="6" xfId="0" applyFont="1" applyFill="1" applyBorder="1" applyAlignment="1">
      <alignment horizontal="center" vertical="center"/>
    </xf>
    <xf numFmtId="0" fontId="22" fillId="2" borderId="5" xfId="0" applyFont="1" applyFill="1" applyBorder="1" applyAlignment="1">
      <alignment horizontal="center" vertical="center"/>
    </xf>
    <xf numFmtId="0" fontId="22" fillId="2" borderId="6" xfId="0" applyFont="1" applyFill="1" applyBorder="1" applyAlignment="1">
      <alignment horizontal="center"/>
    </xf>
    <xf numFmtId="0" fontId="21" fillId="0" borderId="4" xfId="0" applyFont="1" applyBorder="1" applyAlignment="1">
      <alignment horizontal="left" vertical="center"/>
    </xf>
    <xf numFmtId="0" fontId="21" fillId="0" borderId="11" xfId="0" applyFont="1" applyBorder="1" applyAlignment="1">
      <alignment horizontal="left" vertical="center"/>
    </xf>
    <xf numFmtId="0" fontId="21" fillId="0" borderId="6" xfId="0" applyFont="1" applyBorder="1" applyAlignment="1">
      <alignment horizontal="center" vertical="center"/>
    </xf>
    <xf numFmtId="0" fontId="21" fillId="0" borderId="5" xfId="0" applyFont="1" applyBorder="1" applyAlignment="1">
      <alignment horizontal="center" vertical="center"/>
    </xf>
    <xf numFmtId="0" fontId="21" fillId="0" borderId="0" xfId="0" applyFont="1" applyAlignment="1">
      <alignment horizontal="center" vertical="center"/>
    </xf>
    <xf numFmtId="0" fontId="21" fillId="0" borderId="10" xfId="0" applyFont="1" applyBorder="1" applyAlignment="1">
      <alignment horizontal="center" vertical="center"/>
    </xf>
    <xf numFmtId="0" fontId="21" fillId="0" borderId="4" xfId="0" applyFont="1" applyBorder="1" applyAlignment="1">
      <alignment horizontal="center" vertical="center"/>
    </xf>
    <xf numFmtId="0" fontId="21" fillId="0" borderId="11" xfId="0" applyFont="1" applyBorder="1" applyAlignment="1">
      <alignment horizontal="center" vertical="center"/>
    </xf>
    <xf numFmtId="0" fontId="21" fillId="0" borderId="2" xfId="0" applyFont="1" applyBorder="1" applyAlignment="1">
      <alignment horizontal="left" vertical="center" wrapText="1"/>
    </xf>
  </cellXfs>
  <cellStyles count="1">
    <cellStyle name="Normal" xfId="0" builtinId="0"/>
  </cellStyles>
  <dxfs count="0"/>
  <tableStyles count="0" defaultTableStyle="TableStyleMedium2" defaultPivotStyle="PivotStyleLight16"/>
  <colors>
    <mruColors>
      <color rgb="FFEFF8EC"/>
      <color rgb="FFE1F1DB"/>
      <color rgb="FFFFFFEF"/>
      <color rgb="FFFFFFCC"/>
      <color rgb="FFFFE9E5"/>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e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sv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xdr:col>
      <xdr:colOff>194023</xdr:colOff>
      <xdr:row>114</xdr:row>
      <xdr:rowOff>200361</xdr:rowOff>
    </xdr:from>
    <xdr:to>
      <xdr:col>12</xdr:col>
      <xdr:colOff>215661</xdr:colOff>
      <xdr:row>117</xdr:row>
      <xdr:rowOff>44612</xdr:rowOff>
    </xdr:to>
    <xdr:pic>
      <xdr:nvPicPr>
        <xdr:cNvPr id="4" name="Bild 1">
          <a:extLst>
            <a:ext uri="{FF2B5EF4-FFF2-40B4-BE49-F238E27FC236}">
              <a16:creationId xmlns:a16="http://schemas.microsoft.com/office/drawing/2014/main" id="{3A0A0DFF-F619-043F-FFB5-7EECAA20A2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37797" y="30024394"/>
          <a:ext cx="3876567" cy="464275"/>
        </a:xfrm>
        <a:prstGeom prst="rect">
          <a:avLst/>
        </a:prstGeom>
      </xdr:spPr>
    </xdr:pic>
    <xdr:clientData/>
  </xdr:twoCellAnchor>
  <xdr:twoCellAnchor editAs="oneCell">
    <xdr:from>
      <xdr:col>1</xdr:col>
      <xdr:colOff>140887</xdr:colOff>
      <xdr:row>132</xdr:row>
      <xdr:rowOff>82108</xdr:rowOff>
    </xdr:from>
    <xdr:to>
      <xdr:col>9</xdr:col>
      <xdr:colOff>341463</xdr:colOff>
      <xdr:row>136</xdr:row>
      <xdr:rowOff>185704</xdr:rowOff>
    </xdr:to>
    <xdr:pic>
      <xdr:nvPicPr>
        <xdr:cNvPr id="10" name="Bildobjekt 9">
          <a:extLst>
            <a:ext uri="{FF2B5EF4-FFF2-40B4-BE49-F238E27FC236}">
              <a16:creationId xmlns:a16="http://schemas.microsoft.com/office/drawing/2014/main" id="{7807ADC5-920C-40FD-712F-0CF0E93DAA7D}"/>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7524" t="13921" b="52893"/>
        <a:stretch/>
      </xdr:blipFill>
      <xdr:spPr bwMode="auto">
        <a:xfrm>
          <a:off x="284661" y="34623712"/>
          <a:ext cx="3004160" cy="912323"/>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15</xdr:col>
      <xdr:colOff>311544</xdr:colOff>
      <xdr:row>132</xdr:row>
      <xdr:rowOff>46327</xdr:rowOff>
    </xdr:from>
    <xdr:to>
      <xdr:col>19</xdr:col>
      <xdr:colOff>201381</xdr:colOff>
      <xdr:row>137</xdr:row>
      <xdr:rowOff>8537</xdr:rowOff>
    </xdr:to>
    <xdr:pic>
      <xdr:nvPicPr>
        <xdr:cNvPr id="11" name="Bildobjekt 10" descr="En bild som visar Teckensnitt, Grafik, logotyp, symbol&#10;&#10;Automatiskt genererad beskrivning">
          <a:extLst>
            <a:ext uri="{FF2B5EF4-FFF2-40B4-BE49-F238E27FC236}">
              <a16:creationId xmlns:a16="http://schemas.microsoft.com/office/drawing/2014/main" id="{C615297E-9FC1-7EE7-D351-AF3992A0880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361591" y="34587931"/>
          <a:ext cx="1300615" cy="968627"/>
        </a:xfrm>
        <a:prstGeom prst="rect">
          <a:avLst/>
        </a:prstGeom>
      </xdr:spPr>
    </xdr:pic>
    <xdr:clientData/>
  </xdr:twoCellAnchor>
  <xdr:twoCellAnchor editAs="oneCell">
    <xdr:from>
      <xdr:col>11</xdr:col>
      <xdr:colOff>317074</xdr:colOff>
      <xdr:row>132</xdr:row>
      <xdr:rowOff>42368</xdr:rowOff>
    </xdr:from>
    <xdr:to>
      <xdr:col>15</xdr:col>
      <xdr:colOff>198773</xdr:colOff>
      <xdr:row>137</xdr:row>
      <xdr:rowOff>6196</xdr:rowOff>
    </xdr:to>
    <xdr:pic>
      <xdr:nvPicPr>
        <xdr:cNvPr id="12" name="Bildobjekt 11" descr="En bild som visar Teckensnitt, skärmbild, Grafik, vit&#10;&#10;Automatiskt genererad beskrivning">
          <a:extLst>
            <a:ext uri="{FF2B5EF4-FFF2-40B4-BE49-F238E27FC236}">
              <a16:creationId xmlns:a16="http://schemas.microsoft.com/office/drawing/2014/main" id="{7B0154DD-2BE7-6FCD-0B96-B77BEE68854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965329" y="34583972"/>
          <a:ext cx="1283491" cy="970245"/>
        </a:xfrm>
        <a:prstGeom prst="rect">
          <a:avLst/>
        </a:prstGeom>
      </xdr:spPr>
    </xdr:pic>
    <xdr:clientData/>
  </xdr:twoCellAnchor>
  <xdr:twoCellAnchor editAs="oneCell">
    <xdr:from>
      <xdr:col>10</xdr:col>
      <xdr:colOff>305518</xdr:colOff>
      <xdr:row>158</xdr:row>
      <xdr:rowOff>88604</xdr:rowOff>
    </xdr:from>
    <xdr:to>
      <xdr:col>19</xdr:col>
      <xdr:colOff>254738</xdr:colOff>
      <xdr:row>166</xdr:row>
      <xdr:rowOff>110755</xdr:rowOff>
    </xdr:to>
    <xdr:pic>
      <xdr:nvPicPr>
        <xdr:cNvPr id="18" name="Bildobjekt 17" descr="En bild som visar utomhus, mark, väg, ask&#10;&#10;Automatiskt genererad beskrivning">
          <a:extLst>
            <a:ext uri="{FF2B5EF4-FFF2-40B4-BE49-F238E27FC236}">
              <a16:creationId xmlns:a16="http://schemas.microsoft.com/office/drawing/2014/main" id="{E8D6AE87-5A0F-E7D6-F420-A89A010BF58E}"/>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8278" t="20703" r="9861" b="18982"/>
        <a:stretch/>
      </xdr:blipFill>
      <xdr:spPr bwMode="auto">
        <a:xfrm>
          <a:off x="3639268" y="43560261"/>
          <a:ext cx="3150063" cy="1761017"/>
        </a:xfrm>
        <a:prstGeom prst="rect">
          <a:avLst/>
        </a:prstGeom>
        <a:ln>
          <a:noFill/>
        </a:ln>
        <a:extLst>
          <a:ext uri="{53640926-AAD7-44D8-BBD7-CCE9431645EC}">
            <a14:shadowObscured xmlns:a14="http://schemas.microsoft.com/office/drawing/2010/main"/>
          </a:ext>
        </a:extLst>
      </xdr:spPr>
    </xdr:pic>
    <xdr:clientData/>
  </xdr:twoCellAnchor>
  <xdr:twoCellAnchor>
    <xdr:from>
      <xdr:col>11</xdr:col>
      <xdr:colOff>4301</xdr:colOff>
      <xdr:row>139</xdr:row>
      <xdr:rowOff>98304</xdr:rowOff>
    </xdr:from>
    <xdr:to>
      <xdr:col>19</xdr:col>
      <xdr:colOff>269435</xdr:colOff>
      <xdr:row>146</xdr:row>
      <xdr:rowOff>114299</xdr:rowOff>
    </xdr:to>
    <xdr:pic>
      <xdr:nvPicPr>
        <xdr:cNvPr id="19" name="Bildobjekt 1816807535" descr="En bild som visar text, utomhus, av trä, Plank&#10;&#10;Automatiskt genererad beskrivning">
          <a:extLst>
            <a:ext uri="{FF2B5EF4-FFF2-40B4-BE49-F238E27FC236}">
              <a16:creationId xmlns:a16="http://schemas.microsoft.com/office/drawing/2014/main" id="{95FFAE73-0AD8-473A-B572-0BB3E044A0CD}"/>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t="2736" b="11158"/>
        <a:stretch/>
      </xdr:blipFill>
      <xdr:spPr bwMode="auto">
        <a:xfrm>
          <a:off x="3671426" y="36740979"/>
          <a:ext cx="3094059" cy="15590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13</xdr:col>
      <xdr:colOff>89859</xdr:colOff>
      <xdr:row>189</xdr:row>
      <xdr:rowOff>104409</xdr:rowOff>
    </xdr:from>
    <xdr:ext cx="2291391" cy="2201643"/>
    <xdr:pic>
      <xdr:nvPicPr>
        <xdr:cNvPr id="21" name="Bildobjekt 20" descr="En bild som visar stege, kärra, mark, utomhus&#10;&#10;Automatiskt genererad beskrivning">
          <a:extLst>
            <a:ext uri="{FF2B5EF4-FFF2-40B4-BE49-F238E27FC236}">
              <a16:creationId xmlns:a16="http://schemas.microsoft.com/office/drawing/2014/main" id="{167CD2C3-E5A6-4249-A76D-60A039D9D7E5}"/>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42" t="388" r="1536" b="4188"/>
        <a:stretch/>
      </xdr:blipFill>
      <xdr:spPr bwMode="auto">
        <a:xfrm>
          <a:off x="4486865" y="48482549"/>
          <a:ext cx="2291391" cy="2201643"/>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12</xdr:col>
      <xdr:colOff>117183</xdr:colOff>
      <xdr:row>121</xdr:row>
      <xdr:rowOff>98844</xdr:rowOff>
    </xdr:from>
    <xdr:to>
      <xdr:col>19</xdr:col>
      <xdr:colOff>258794</xdr:colOff>
      <xdr:row>128</xdr:row>
      <xdr:rowOff>107829</xdr:rowOff>
    </xdr:to>
    <xdr:pic>
      <xdr:nvPicPr>
        <xdr:cNvPr id="23" name="Bildobjekt 22" descr="En bild som visar text, handskrift, Rektangel, Teckensnitt&#10;&#10;Automatiskt genererad beskrivning">
          <a:extLst>
            <a:ext uri="{FF2B5EF4-FFF2-40B4-BE49-F238E27FC236}">
              <a16:creationId xmlns:a16="http://schemas.microsoft.com/office/drawing/2014/main" id="{A879EBF2-58F1-4788-8127-006305DAB011}"/>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115886" y="31675118"/>
          <a:ext cx="2603733" cy="1536580"/>
        </a:xfrm>
        <a:prstGeom prst="rect">
          <a:avLst/>
        </a:prstGeom>
        <a:noFill/>
        <a:ln>
          <a:noFill/>
        </a:ln>
      </xdr:spPr>
    </xdr:pic>
    <xdr:clientData/>
  </xdr:twoCellAnchor>
  <xdr:twoCellAnchor editAs="oneCell">
    <xdr:from>
      <xdr:col>1</xdr:col>
      <xdr:colOff>192382</xdr:colOff>
      <xdr:row>99</xdr:row>
      <xdr:rowOff>3520</xdr:rowOff>
    </xdr:from>
    <xdr:to>
      <xdr:col>18</xdr:col>
      <xdr:colOff>281924</xdr:colOff>
      <xdr:row>113</xdr:row>
      <xdr:rowOff>18821</xdr:rowOff>
    </xdr:to>
    <xdr:pic>
      <xdr:nvPicPr>
        <xdr:cNvPr id="2" name="Bild 1">
          <a:extLst>
            <a:ext uri="{FF2B5EF4-FFF2-40B4-BE49-F238E27FC236}">
              <a16:creationId xmlns:a16="http://schemas.microsoft.com/office/drawing/2014/main" id="{29E8F932-4E10-F3B3-61AB-86A32B6082EC}"/>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332750" y="27686178"/>
          <a:ext cx="6055200" cy="2963038"/>
        </a:xfrm>
        <a:prstGeom prst="rect">
          <a:avLst/>
        </a:prstGeom>
      </xdr:spPr>
    </xdr:pic>
    <xdr:clientData/>
  </xdr:twoCellAnchor>
  <xdr:twoCellAnchor editAs="oneCell">
    <xdr:from>
      <xdr:col>11</xdr:col>
      <xdr:colOff>19050</xdr:colOff>
      <xdr:row>148</xdr:row>
      <xdr:rowOff>76200</xdr:rowOff>
    </xdr:from>
    <xdr:to>
      <xdr:col>19</xdr:col>
      <xdr:colOff>285750</xdr:colOff>
      <xdr:row>156</xdr:row>
      <xdr:rowOff>123825</xdr:rowOff>
    </xdr:to>
    <xdr:pic>
      <xdr:nvPicPr>
        <xdr:cNvPr id="3" name="Bildobjekt 2">
          <a:extLst>
            <a:ext uri="{FF2B5EF4-FFF2-40B4-BE49-F238E27FC236}">
              <a16:creationId xmlns:a16="http://schemas.microsoft.com/office/drawing/2014/main" id="{2BCC706C-B904-4C66-90EE-57CC223C6D2A}"/>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9152" t="17142" r="5858" b="15358"/>
        <a:stretch/>
      </xdr:blipFill>
      <xdr:spPr>
        <a:xfrm>
          <a:off x="3686175" y="35490150"/>
          <a:ext cx="3095625" cy="1800225"/>
        </a:xfrm>
        <a:prstGeom prst="rect">
          <a:avLst/>
        </a:prstGeom>
      </xdr:spPr>
    </xdr:pic>
    <xdr:clientData/>
  </xdr:twoCellAnchor>
  <xdr:oneCellAnchor>
    <xdr:from>
      <xdr:col>10</xdr:col>
      <xdr:colOff>285750</xdr:colOff>
      <xdr:row>178</xdr:row>
      <xdr:rowOff>95250</xdr:rowOff>
    </xdr:from>
    <xdr:ext cx="3158884" cy="1996650"/>
    <xdr:pic>
      <xdr:nvPicPr>
        <xdr:cNvPr id="6" name="Bildobjekt 5">
          <a:extLst>
            <a:ext uri="{FF2B5EF4-FFF2-40B4-BE49-F238E27FC236}">
              <a16:creationId xmlns:a16="http://schemas.microsoft.com/office/drawing/2014/main" id="{6FCCDF1D-160D-4C63-9ED9-DDD6323691D3}"/>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29157" t="943" r="23189" b="1"/>
        <a:stretch/>
      </xdr:blipFill>
      <xdr:spPr>
        <a:xfrm rot="5400000">
          <a:off x="4181567" y="45796108"/>
          <a:ext cx="1996650" cy="3158884"/>
        </a:xfrm>
        <a:prstGeom prst="rect">
          <a:avLst/>
        </a:prstGeom>
      </xdr:spPr>
    </xdr:pic>
    <xdr:clientData/>
  </xdr:oneCellAnchor>
  <xdr:twoCellAnchor editAs="oneCell">
    <xdr:from>
      <xdr:col>10</xdr:col>
      <xdr:colOff>247650</xdr:colOff>
      <xdr:row>168</xdr:row>
      <xdr:rowOff>95250</xdr:rowOff>
    </xdr:from>
    <xdr:to>
      <xdr:col>19</xdr:col>
      <xdr:colOff>257175</xdr:colOff>
      <xdr:row>176</xdr:row>
      <xdr:rowOff>114300</xdr:rowOff>
    </xdr:to>
    <xdr:pic>
      <xdr:nvPicPr>
        <xdr:cNvPr id="7" name="Bildobjekt 6">
          <a:extLst>
            <a:ext uri="{FF2B5EF4-FFF2-40B4-BE49-F238E27FC236}">
              <a16:creationId xmlns:a16="http://schemas.microsoft.com/office/drawing/2014/main" id="{28A00C76-2489-6393-AFC5-30BD9C50682D}"/>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10086" t="16896" r="3277" b="21380"/>
        <a:stretch/>
      </xdr:blipFill>
      <xdr:spPr>
        <a:xfrm>
          <a:off x="3562350" y="40528875"/>
          <a:ext cx="3190875" cy="1704975"/>
        </a:xfrm>
        <a:prstGeom prst="rect">
          <a:avLst/>
        </a:prstGeom>
      </xdr:spPr>
    </xdr:pic>
    <xdr:clientData/>
  </xdr:twoCellAnchor>
</xdr:wsDr>
</file>

<file path=xl/theme/theme1.xml><?xml version="1.0" encoding="utf-8"?>
<a:theme xmlns:a="http://schemas.openxmlformats.org/drawingml/2006/main" name="helens_theme">
  <a:themeElements>
    <a:clrScheme name="Heléns color scheme">
      <a:dk1>
        <a:srgbClr val="000000"/>
      </a:dk1>
      <a:lt1>
        <a:sysClr val="window" lastClr="FFFFFF"/>
      </a:lt1>
      <a:dk2>
        <a:srgbClr val="333333"/>
      </a:dk2>
      <a:lt2>
        <a:srgbClr val="EBFAFF"/>
      </a:lt2>
      <a:accent1>
        <a:srgbClr val="33CCFF"/>
      </a:accent1>
      <a:accent2>
        <a:srgbClr val="056EB9"/>
      </a:accent2>
      <a:accent3>
        <a:srgbClr val="003770"/>
      </a:accent3>
      <a:accent4>
        <a:srgbClr val="0A1E50"/>
      </a:accent4>
      <a:accent5>
        <a:srgbClr val="33CC33"/>
      </a:accent5>
      <a:accent6>
        <a:srgbClr val="FF3300"/>
      </a:accent6>
      <a:hlink>
        <a:srgbClr val="198CD7"/>
      </a:hlink>
      <a:folHlink>
        <a:srgbClr val="33CCFF"/>
      </a:folHlink>
    </a:clrScheme>
    <a:fontScheme name="Heléns fonts">
      <a:majorFont>
        <a:latin typeface="Open Sans Semibold"/>
        <a:ea typeface=""/>
        <a:cs typeface=""/>
      </a:majorFont>
      <a:minorFont>
        <a:latin typeface="Open Sans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Helens_theme" id="{E684D581-A091-48A1-9E0B-8FD87E7651C0}" vid="{308384C9-0232-4957-A76F-A228D087CAB1}"/>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3.bin"/><Relationship Id="rId1" Type="http://schemas.openxmlformats.org/officeDocument/2006/relationships/printerSettings" Target="../printerSettings/printerSettings3.bin"/><Relationship Id="rId4" Type="http://schemas.openxmlformats.org/officeDocument/2006/relationships/vmlDrawing" Target="../drawings/vmlDrawing4.v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1B0E7-57C2-4692-97DA-65375A20052E}">
  <dimension ref="A1:AM205"/>
  <sheetViews>
    <sheetView showGridLines="0" tabSelected="1" view="pageLayout" zoomScaleNormal="100" workbookViewId="0">
      <selection activeCell="T3" sqref="T3"/>
    </sheetView>
  </sheetViews>
  <sheetFormatPr defaultColWidth="157.88671875" defaultRowHeight="17.100000000000001" customHeight="1" x14ac:dyDescent="0.3"/>
  <cols>
    <col min="1" max="1" width="1.77734375" customWidth="1"/>
    <col min="2" max="8" width="4.33203125" customWidth="1"/>
    <col min="9" max="11" width="4.33203125" style="1" customWidth="1"/>
    <col min="12" max="18" width="4.33203125" customWidth="1"/>
    <col min="19" max="19" width="4.44140625" customWidth="1"/>
    <col min="20" max="20" width="4.33203125" customWidth="1"/>
    <col min="21" max="21" width="2.109375" customWidth="1"/>
  </cols>
  <sheetData>
    <row r="1" spans="2:21" ht="41.85" customHeight="1" x14ac:dyDescent="0.55000000000000004">
      <c r="B1" s="12" t="s">
        <v>101</v>
      </c>
      <c r="C1" s="12"/>
      <c r="D1" s="12"/>
      <c r="E1" s="12"/>
      <c r="F1" s="12"/>
      <c r="G1" s="12"/>
      <c r="H1" s="12"/>
      <c r="I1" s="12"/>
      <c r="J1" s="17"/>
      <c r="K1" s="12"/>
      <c r="L1" s="20"/>
      <c r="M1" s="20"/>
      <c r="N1" s="20"/>
      <c r="O1" s="20"/>
      <c r="P1" s="20"/>
      <c r="Q1" s="20"/>
      <c r="R1" s="20"/>
      <c r="S1" s="20"/>
      <c r="T1" s="20"/>
    </row>
    <row r="2" spans="2:21" ht="28.35" customHeight="1" x14ac:dyDescent="0.55000000000000004">
      <c r="B2" s="26"/>
      <c r="C2" s="26"/>
      <c r="D2" s="26"/>
      <c r="E2" s="26"/>
      <c r="F2" s="26"/>
      <c r="G2" s="26"/>
      <c r="H2" s="26"/>
      <c r="I2" s="26"/>
      <c r="J2" s="27"/>
      <c r="K2" s="26"/>
      <c r="L2" s="28"/>
      <c r="M2" s="28"/>
      <c r="N2" s="28"/>
      <c r="O2" s="28"/>
      <c r="P2" s="28"/>
      <c r="Q2" s="28"/>
      <c r="R2" s="28"/>
      <c r="S2" s="28"/>
      <c r="T2" s="28"/>
    </row>
    <row r="3" spans="2:21" ht="22.5" customHeight="1" x14ac:dyDescent="0.3">
      <c r="B3" s="35" t="s">
        <v>105</v>
      </c>
      <c r="C3" s="35"/>
      <c r="D3" s="35"/>
      <c r="E3" s="35"/>
      <c r="I3"/>
      <c r="J3"/>
      <c r="K3"/>
    </row>
    <row r="4" spans="2:21" ht="17.100000000000001" customHeight="1" x14ac:dyDescent="0.3">
      <c r="B4" s="1" t="s">
        <v>106</v>
      </c>
    </row>
    <row r="5" spans="2:21" ht="15.75" customHeight="1" x14ac:dyDescent="0.3"/>
    <row r="6" spans="2:21" ht="22.5" customHeight="1" x14ac:dyDescent="0.3">
      <c r="B6" s="35" t="s">
        <v>107</v>
      </c>
      <c r="C6" s="35"/>
      <c r="D6" s="35"/>
      <c r="E6" s="35"/>
      <c r="I6"/>
      <c r="J6"/>
      <c r="K6"/>
    </row>
    <row r="7" spans="2:21" ht="28.35" customHeight="1" x14ac:dyDescent="0.3">
      <c r="B7" s="230" t="s">
        <v>108</v>
      </c>
      <c r="C7" s="230"/>
      <c r="D7" s="230"/>
      <c r="E7" s="230"/>
      <c r="F7" s="230"/>
      <c r="G7" s="230"/>
      <c r="H7" s="230"/>
      <c r="I7" s="230"/>
      <c r="J7" s="230"/>
      <c r="K7" s="230"/>
      <c r="L7" s="230"/>
      <c r="M7" s="230"/>
      <c r="N7" s="230"/>
      <c r="O7" s="230"/>
      <c r="P7" s="230"/>
      <c r="Q7" s="230"/>
      <c r="R7" s="230"/>
      <c r="S7" s="230"/>
      <c r="T7" s="230"/>
      <c r="U7" s="30"/>
    </row>
    <row r="8" spans="2:21" ht="15.75" customHeight="1" x14ac:dyDescent="0.3"/>
    <row r="9" spans="2:21" ht="22.5" customHeight="1" x14ac:dyDescent="0.3">
      <c r="B9" s="35" t="s">
        <v>109</v>
      </c>
      <c r="C9" s="35"/>
      <c r="D9" s="35"/>
      <c r="E9" s="35"/>
      <c r="I9"/>
      <c r="J9"/>
      <c r="K9"/>
    </row>
    <row r="10" spans="2:21" ht="17.100000000000001" customHeight="1" x14ac:dyDescent="0.3">
      <c r="B10" s="230" t="s">
        <v>110</v>
      </c>
      <c r="C10" s="230"/>
      <c r="D10" s="230"/>
      <c r="E10" s="230"/>
      <c r="F10" s="230"/>
      <c r="G10" s="230"/>
      <c r="H10" s="230"/>
      <c r="I10" s="230"/>
      <c r="J10" s="230"/>
      <c r="K10" s="230"/>
      <c r="L10" s="230"/>
      <c r="M10" s="230"/>
      <c r="N10" s="230"/>
      <c r="O10" s="230"/>
      <c r="P10" s="230"/>
      <c r="Q10" s="230"/>
      <c r="R10" s="230"/>
      <c r="S10" s="230"/>
      <c r="T10" s="230"/>
      <c r="U10" s="30"/>
    </row>
    <row r="11" spans="2:21" ht="15.75" customHeight="1" x14ac:dyDescent="0.3"/>
    <row r="12" spans="2:21" ht="22.5" customHeight="1" x14ac:dyDescent="0.3">
      <c r="B12" s="35" t="s">
        <v>111</v>
      </c>
      <c r="C12" s="35"/>
      <c r="D12" s="35"/>
      <c r="E12" s="35"/>
      <c r="I12"/>
      <c r="J12"/>
      <c r="K12"/>
    </row>
    <row r="13" spans="2:21" s="36" customFormat="1" ht="27" customHeight="1" x14ac:dyDescent="0.3">
      <c r="B13" s="230" t="s">
        <v>112</v>
      </c>
      <c r="C13" s="230"/>
      <c r="D13" s="230"/>
      <c r="E13" s="230"/>
      <c r="F13" s="230"/>
      <c r="G13" s="230"/>
      <c r="H13" s="230"/>
      <c r="I13" s="230"/>
      <c r="J13" s="230"/>
      <c r="K13" s="230"/>
      <c r="L13" s="230"/>
      <c r="M13" s="230"/>
      <c r="N13" s="230"/>
      <c r="O13" s="230"/>
      <c r="P13" s="230"/>
      <c r="Q13" s="230"/>
      <c r="R13" s="230"/>
      <c r="S13" s="230"/>
      <c r="T13" s="230"/>
      <c r="U13" s="72"/>
    </row>
    <row r="14" spans="2:21" ht="15.75" customHeight="1" x14ac:dyDescent="0.3">
      <c r="B14" s="233"/>
      <c r="C14" s="233"/>
      <c r="D14" s="233"/>
      <c r="E14" s="233"/>
      <c r="F14" s="233"/>
      <c r="G14" s="233"/>
      <c r="H14" s="233"/>
      <c r="I14" s="233"/>
      <c r="J14" s="233"/>
      <c r="K14" s="233"/>
      <c r="L14" s="233"/>
      <c r="M14" s="233"/>
      <c r="N14" s="233"/>
      <c r="O14" s="233"/>
      <c r="P14" s="233"/>
      <c r="Q14" s="233"/>
      <c r="R14" s="233"/>
      <c r="S14" s="233"/>
      <c r="T14" s="233"/>
    </row>
    <row r="15" spans="2:21" ht="17.100000000000001" customHeight="1" x14ac:dyDescent="0.3">
      <c r="B15" s="254" t="s">
        <v>113</v>
      </c>
      <c r="C15" s="254"/>
      <c r="D15" s="254"/>
      <c r="E15" s="254" t="s">
        <v>114</v>
      </c>
      <c r="F15" s="254"/>
      <c r="G15" s="254"/>
      <c r="H15" s="254"/>
      <c r="I15" s="254"/>
      <c r="J15" s="254"/>
      <c r="K15" s="255"/>
      <c r="L15" s="255"/>
    </row>
    <row r="16" spans="2:21" ht="17.100000000000001" customHeight="1" x14ac:dyDescent="0.3">
      <c r="B16" s="256" t="s">
        <v>7</v>
      </c>
      <c r="C16" s="256"/>
      <c r="D16" s="256"/>
      <c r="E16" s="245" t="s">
        <v>29</v>
      </c>
      <c r="F16" s="245"/>
      <c r="G16" s="245"/>
      <c r="H16" s="245"/>
      <c r="I16" s="245"/>
      <c r="J16" s="245"/>
    </row>
    <row r="17" spans="2:10" ht="17.100000000000001" customHeight="1" x14ac:dyDescent="0.3">
      <c r="B17" s="245"/>
      <c r="C17" s="245"/>
      <c r="D17" s="245"/>
      <c r="E17" s="245" t="s">
        <v>30</v>
      </c>
      <c r="F17" s="245"/>
      <c r="G17" s="245"/>
      <c r="H17" s="245"/>
      <c r="I17" s="245"/>
      <c r="J17" s="245"/>
    </row>
    <row r="18" spans="2:10" ht="17.100000000000001" customHeight="1" x14ac:dyDescent="0.3">
      <c r="B18" s="245" t="s">
        <v>6</v>
      </c>
      <c r="C18" s="245"/>
      <c r="D18" s="245"/>
      <c r="E18" s="245" t="s">
        <v>31</v>
      </c>
      <c r="F18" s="245"/>
      <c r="G18" s="245"/>
      <c r="H18" s="245"/>
      <c r="I18" s="245"/>
      <c r="J18" s="245"/>
    </row>
    <row r="19" spans="2:10" ht="17.100000000000001" customHeight="1" x14ac:dyDescent="0.3">
      <c r="B19" s="245"/>
      <c r="C19" s="245"/>
      <c r="D19" s="245"/>
      <c r="E19" s="245" t="s">
        <v>32</v>
      </c>
      <c r="F19" s="245"/>
      <c r="G19" s="245"/>
      <c r="H19" s="245"/>
      <c r="I19" s="245"/>
      <c r="J19" s="245"/>
    </row>
    <row r="20" spans="2:10" ht="17.100000000000001" customHeight="1" x14ac:dyDescent="0.3">
      <c r="B20" s="253" t="s">
        <v>8</v>
      </c>
      <c r="C20" s="253"/>
      <c r="D20" s="253"/>
      <c r="E20" s="245" t="s">
        <v>33</v>
      </c>
      <c r="F20" s="245"/>
      <c r="G20" s="245"/>
      <c r="H20" s="245"/>
      <c r="I20" s="245"/>
      <c r="J20" s="245"/>
    </row>
    <row r="21" spans="2:10" ht="17.100000000000001" customHeight="1" x14ac:dyDescent="0.3">
      <c r="B21" s="245"/>
      <c r="C21" s="245"/>
      <c r="D21" s="245"/>
      <c r="E21" s="245" t="s">
        <v>34</v>
      </c>
      <c r="F21" s="245"/>
      <c r="G21" s="245"/>
      <c r="H21" s="245"/>
      <c r="I21" s="245"/>
      <c r="J21" s="245"/>
    </row>
    <row r="22" spans="2:10" ht="17.100000000000001" customHeight="1" x14ac:dyDescent="0.3">
      <c r="B22" s="245" t="s">
        <v>9</v>
      </c>
      <c r="C22" s="245"/>
      <c r="D22" s="245"/>
      <c r="E22" s="245" t="s">
        <v>35</v>
      </c>
      <c r="F22" s="245"/>
      <c r="G22" s="245"/>
      <c r="H22" s="245"/>
      <c r="I22" s="245"/>
      <c r="J22" s="245"/>
    </row>
    <row r="23" spans="2:10" ht="17.100000000000001" customHeight="1" x14ac:dyDescent="0.3">
      <c r="B23" s="245"/>
      <c r="C23" s="245"/>
      <c r="D23" s="245"/>
      <c r="E23" s="245" t="s">
        <v>36</v>
      </c>
      <c r="F23" s="245"/>
      <c r="G23" s="245"/>
      <c r="H23" s="245"/>
      <c r="I23" s="245"/>
      <c r="J23" s="245"/>
    </row>
    <row r="24" spans="2:10" ht="17.100000000000001" customHeight="1" x14ac:dyDescent="0.3">
      <c r="B24" s="245"/>
      <c r="C24" s="245"/>
      <c r="D24" s="245"/>
      <c r="E24" s="245" t="s">
        <v>37</v>
      </c>
      <c r="F24" s="245"/>
      <c r="G24" s="245"/>
      <c r="H24" s="245"/>
      <c r="I24" s="245"/>
      <c r="J24" s="245"/>
    </row>
    <row r="25" spans="2:10" ht="17.100000000000001" customHeight="1" x14ac:dyDescent="0.3">
      <c r="B25" s="245"/>
      <c r="C25" s="245"/>
      <c r="D25" s="245"/>
      <c r="E25" s="245" t="s">
        <v>38</v>
      </c>
      <c r="F25" s="245"/>
      <c r="G25" s="245"/>
      <c r="H25" s="245"/>
      <c r="I25" s="245"/>
      <c r="J25" s="245"/>
    </row>
    <row r="26" spans="2:10" ht="17.100000000000001" customHeight="1" x14ac:dyDescent="0.3">
      <c r="B26" s="245" t="s">
        <v>115</v>
      </c>
      <c r="C26" s="245"/>
      <c r="D26" s="245"/>
      <c r="E26" s="245" t="s">
        <v>41</v>
      </c>
      <c r="F26" s="245"/>
      <c r="G26" s="245"/>
      <c r="H26" s="245"/>
      <c r="I26" s="245"/>
      <c r="J26" s="245"/>
    </row>
    <row r="27" spans="2:10" ht="17.100000000000001" customHeight="1" x14ac:dyDescent="0.3">
      <c r="B27" s="245"/>
      <c r="C27" s="245"/>
      <c r="D27" s="245"/>
      <c r="E27" s="245" t="s">
        <v>39</v>
      </c>
      <c r="F27" s="245"/>
      <c r="G27" s="245"/>
      <c r="H27" s="245"/>
      <c r="I27" s="245"/>
      <c r="J27" s="245"/>
    </row>
    <row r="28" spans="2:10" ht="17.100000000000001" customHeight="1" x14ac:dyDescent="0.3">
      <c r="B28" s="245" t="s">
        <v>116</v>
      </c>
      <c r="C28" s="245"/>
      <c r="D28" s="245"/>
      <c r="E28" s="245" t="s">
        <v>42</v>
      </c>
      <c r="F28" s="245"/>
      <c r="G28" s="245"/>
      <c r="H28" s="245"/>
      <c r="I28" s="245"/>
      <c r="J28" s="245"/>
    </row>
    <row r="29" spans="2:10" ht="17.100000000000001" customHeight="1" x14ac:dyDescent="0.3">
      <c r="B29" s="245" t="s">
        <v>10</v>
      </c>
      <c r="C29" s="245"/>
      <c r="D29" s="245"/>
      <c r="E29" s="245" t="s">
        <v>18</v>
      </c>
      <c r="F29" s="245"/>
      <c r="G29" s="245"/>
      <c r="H29" s="245"/>
      <c r="I29" s="245"/>
      <c r="J29" s="245"/>
    </row>
    <row r="30" spans="2:10" ht="17.100000000000001" customHeight="1" x14ac:dyDescent="0.3">
      <c r="B30" s="245" t="s">
        <v>11</v>
      </c>
      <c r="C30" s="245"/>
      <c r="D30" s="245"/>
      <c r="E30" s="245" t="s">
        <v>19</v>
      </c>
      <c r="F30" s="245"/>
      <c r="G30" s="245"/>
      <c r="H30" s="245"/>
      <c r="I30" s="245"/>
      <c r="J30" s="245"/>
    </row>
    <row r="31" spans="2:10" ht="17.100000000000001" customHeight="1" x14ac:dyDescent="0.3">
      <c r="B31" s="245" t="s">
        <v>12</v>
      </c>
      <c r="C31" s="245"/>
      <c r="D31" s="245"/>
      <c r="E31" s="245" t="s">
        <v>20</v>
      </c>
      <c r="F31" s="245"/>
      <c r="G31" s="245"/>
      <c r="H31" s="245"/>
      <c r="I31" s="245"/>
      <c r="J31" s="245"/>
    </row>
    <row r="32" spans="2:10" ht="17.100000000000001" customHeight="1" x14ac:dyDescent="0.3">
      <c r="B32" s="245" t="s">
        <v>13</v>
      </c>
      <c r="C32" s="245"/>
      <c r="D32" s="245"/>
      <c r="E32" s="245" t="s">
        <v>92</v>
      </c>
      <c r="F32" s="245"/>
      <c r="G32" s="245"/>
      <c r="H32" s="245"/>
      <c r="I32" s="245"/>
      <c r="J32" s="245"/>
    </row>
    <row r="33" spans="2:21" ht="17.100000000000001" customHeight="1" x14ac:dyDescent="0.3">
      <c r="B33" s="245" t="s">
        <v>14</v>
      </c>
      <c r="C33" s="245"/>
      <c r="D33" s="245"/>
      <c r="E33" s="245" t="s">
        <v>93</v>
      </c>
      <c r="F33" s="245"/>
      <c r="G33" s="245"/>
      <c r="H33" s="245"/>
      <c r="I33" s="245"/>
      <c r="J33" s="245"/>
    </row>
    <row r="34" spans="2:21" ht="17.100000000000001" customHeight="1" x14ac:dyDescent="0.3">
      <c r="B34" s="245" t="s">
        <v>15</v>
      </c>
      <c r="C34" s="245"/>
      <c r="D34" s="245"/>
      <c r="E34" s="245" t="s">
        <v>94</v>
      </c>
      <c r="F34" s="245"/>
      <c r="G34" s="245"/>
      <c r="H34" s="245"/>
      <c r="I34" s="245"/>
      <c r="J34" s="245"/>
    </row>
    <row r="35" spans="2:21" ht="17.100000000000001" customHeight="1" x14ac:dyDescent="0.3">
      <c r="B35" s="245" t="s">
        <v>16</v>
      </c>
      <c r="C35" s="245"/>
      <c r="D35" s="245"/>
      <c r="E35" s="245" t="s">
        <v>40</v>
      </c>
      <c r="F35" s="245"/>
      <c r="G35" s="245"/>
      <c r="H35" s="245"/>
      <c r="I35" s="245"/>
      <c r="J35" s="245"/>
    </row>
    <row r="36" spans="2:21" ht="17.100000000000001" customHeight="1" x14ac:dyDescent="0.3">
      <c r="B36" s="245" t="s">
        <v>17</v>
      </c>
      <c r="C36" s="245"/>
      <c r="D36" s="245"/>
      <c r="E36" s="245" t="s">
        <v>21</v>
      </c>
      <c r="F36" s="245"/>
      <c r="G36" s="245"/>
      <c r="H36" s="245"/>
      <c r="I36" s="245"/>
      <c r="J36" s="245"/>
    </row>
    <row r="37" spans="2:21" ht="15.75" customHeight="1" x14ac:dyDescent="0.3">
      <c r="B37" s="1"/>
      <c r="C37" s="1"/>
      <c r="D37" s="1"/>
      <c r="E37" s="1"/>
      <c r="F37" s="1"/>
      <c r="G37" s="1"/>
      <c r="H37" s="1"/>
    </row>
    <row r="38" spans="2:21" ht="22.5" customHeight="1" x14ac:dyDescent="0.3">
      <c r="B38" s="35" t="s">
        <v>117</v>
      </c>
      <c r="C38" s="35"/>
      <c r="D38" s="35"/>
      <c r="E38" s="35"/>
      <c r="I38"/>
      <c r="J38"/>
      <c r="K38"/>
    </row>
    <row r="39" spans="2:21" s="40" customFormat="1" ht="28.35" customHeight="1" x14ac:dyDescent="0.3">
      <c r="B39" s="232" t="s">
        <v>118</v>
      </c>
      <c r="C39" s="232"/>
      <c r="D39" s="232"/>
      <c r="E39" s="232"/>
      <c r="F39" s="232"/>
      <c r="G39" s="232"/>
      <c r="H39" s="232"/>
      <c r="I39" s="232"/>
      <c r="J39" s="232"/>
      <c r="K39" s="232"/>
      <c r="L39" s="232"/>
      <c r="M39" s="232"/>
      <c r="N39" s="232"/>
      <c r="O39" s="232"/>
      <c r="P39" s="232"/>
      <c r="Q39" s="232"/>
      <c r="R39" s="232"/>
      <c r="S39" s="232"/>
      <c r="T39" s="232"/>
      <c r="U39" s="71"/>
    </row>
    <row r="40" spans="2:21" ht="8.4499999999999993" customHeight="1" x14ac:dyDescent="0.3">
      <c r="B40" s="1"/>
      <c r="C40" s="1"/>
      <c r="D40" s="1"/>
      <c r="E40" s="1"/>
      <c r="F40" s="1"/>
      <c r="G40" s="1"/>
      <c r="H40" s="1"/>
      <c r="L40" s="1"/>
      <c r="M40" s="1"/>
      <c r="N40" s="1"/>
      <c r="O40" s="1"/>
      <c r="P40" s="1"/>
      <c r="Q40" s="1"/>
      <c r="R40" s="1"/>
      <c r="S40" s="1"/>
      <c r="T40" s="1"/>
      <c r="U40" s="1"/>
    </row>
    <row r="41" spans="2:21" ht="24.75" customHeight="1" x14ac:dyDescent="0.3">
      <c r="B41" s="232" t="s">
        <v>164</v>
      </c>
      <c r="C41" s="232"/>
      <c r="D41" s="232"/>
      <c r="E41" s="232"/>
      <c r="F41" s="232"/>
      <c r="G41" s="232"/>
      <c r="H41" s="232"/>
      <c r="I41" s="232"/>
      <c r="J41" s="232"/>
      <c r="K41" s="232"/>
      <c r="L41" s="232"/>
      <c r="M41" s="232"/>
      <c r="N41" s="232"/>
      <c r="O41" s="232"/>
      <c r="P41" s="232"/>
      <c r="Q41" s="232"/>
      <c r="R41" s="232"/>
      <c r="S41" s="232"/>
      <c r="T41" s="232"/>
      <c r="U41" s="71"/>
    </row>
    <row r="42" spans="2:21" ht="8.4499999999999993" customHeight="1" x14ac:dyDescent="0.3">
      <c r="B42" s="1"/>
      <c r="C42" s="1"/>
      <c r="D42" s="1"/>
      <c r="E42" s="1"/>
      <c r="F42" s="1"/>
      <c r="G42" s="1"/>
      <c r="H42" s="1"/>
      <c r="L42" s="1"/>
      <c r="M42" s="1"/>
      <c r="N42" s="1"/>
      <c r="O42" s="1"/>
      <c r="P42" s="1"/>
      <c r="Q42" s="1"/>
      <c r="R42" s="1"/>
      <c r="S42" s="1"/>
      <c r="T42" s="1"/>
      <c r="U42" s="1"/>
    </row>
    <row r="43" spans="2:21" ht="57.75" customHeight="1" x14ac:dyDescent="0.3">
      <c r="B43" s="232" t="s">
        <v>177</v>
      </c>
      <c r="C43" s="232"/>
      <c r="D43" s="232"/>
      <c r="E43" s="232"/>
      <c r="F43" s="232"/>
      <c r="G43" s="232"/>
      <c r="H43" s="232"/>
      <c r="I43" s="232"/>
      <c r="J43" s="232"/>
      <c r="K43" s="232"/>
      <c r="L43" s="232"/>
      <c r="M43" s="232"/>
      <c r="N43" s="232"/>
      <c r="O43" s="232"/>
      <c r="P43" s="232"/>
      <c r="Q43" s="232"/>
      <c r="R43" s="232"/>
      <c r="S43" s="232"/>
      <c r="T43" s="232"/>
      <c r="U43" s="71"/>
    </row>
    <row r="44" spans="2:21" ht="8.4499999999999993" customHeight="1" x14ac:dyDescent="0.3">
      <c r="B44" s="1"/>
      <c r="C44" s="1"/>
      <c r="D44" s="1"/>
      <c r="E44" s="1"/>
      <c r="F44" s="1"/>
      <c r="G44" s="1"/>
      <c r="H44" s="1"/>
      <c r="L44" s="1"/>
      <c r="M44" s="1"/>
      <c r="N44" s="1"/>
      <c r="O44" s="1"/>
      <c r="P44" s="1"/>
      <c r="Q44" s="1"/>
      <c r="R44" s="1"/>
      <c r="S44" s="1"/>
      <c r="T44" s="1"/>
      <c r="U44" s="1"/>
    </row>
    <row r="45" spans="2:21" ht="17.100000000000001" customHeight="1" x14ac:dyDescent="0.3">
      <c r="B45" s="234" t="s">
        <v>119</v>
      </c>
      <c r="C45" s="234"/>
      <c r="D45" s="234"/>
      <c r="E45" s="234"/>
      <c r="F45" s="234"/>
      <c r="G45" s="234"/>
      <c r="H45" s="234"/>
      <c r="I45" s="234"/>
      <c r="J45" s="234"/>
      <c r="K45" s="234"/>
      <c r="L45" s="234"/>
      <c r="M45" s="234"/>
      <c r="N45" s="234"/>
      <c r="O45" s="234"/>
      <c r="P45" s="234"/>
      <c r="Q45" s="234"/>
      <c r="R45" s="234"/>
      <c r="S45" s="234"/>
      <c r="T45" s="234"/>
      <c r="U45" s="2"/>
    </row>
    <row r="46" spans="2:21" ht="8.4499999999999993" customHeight="1" x14ac:dyDescent="0.3">
      <c r="B46" s="1"/>
      <c r="C46" s="1"/>
      <c r="D46" s="1"/>
      <c r="E46" s="1"/>
      <c r="F46" s="1"/>
      <c r="G46" s="1"/>
      <c r="H46" s="1"/>
      <c r="L46" s="1"/>
      <c r="M46" s="1"/>
      <c r="N46" s="1"/>
      <c r="O46" s="1"/>
      <c r="P46" s="1"/>
      <c r="Q46" s="1"/>
      <c r="R46" s="1"/>
      <c r="S46" s="1"/>
      <c r="T46" s="1"/>
      <c r="U46" s="1"/>
    </row>
    <row r="47" spans="2:21" ht="26.25" customHeight="1" x14ac:dyDescent="0.3">
      <c r="B47" s="233" t="s">
        <v>120</v>
      </c>
      <c r="C47" s="233"/>
      <c r="D47" s="233"/>
      <c r="E47" s="233"/>
      <c r="F47" s="233"/>
      <c r="G47" s="233"/>
      <c r="H47" s="233"/>
      <c r="I47" s="233"/>
      <c r="J47" s="233"/>
      <c r="K47" s="233"/>
      <c r="L47" s="233"/>
      <c r="M47" s="233"/>
      <c r="N47" s="233"/>
      <c r="O47" s="233"/>
      <c r="P47" s="233"/>
      <c r="Q47" s="233"/>
      <c r="R47" s="233"/>
      <c r="S47" s="233"/>
      <c r="T47" s="233"/>
      <c r="U47" s="72"/>
    </row>
    <row r="48" spans="2:21" ht="8.4499999999999993" customHeight="1" x14ac:dyDescent="0.3">
      <c r="B48" s="1"/>
      <c r="C48" s="1"/>
      <c r="D48" s="1"/>
      <c r="E48" s="1"/>
      <c r="F48" s="1"/>
      <c r="G48" s="1"/>
      <c r="H48" s="1"/>
      <c r="L48" s="1"/>
      <c r="M48" s="1"/>
      <c r="N48" s="1"/>
      <c r="O48" s="1"/>
      <c r="P48" s="1"/>
      <c r="Q48" s="1"/>
      <c r="R48" s="1"/>
      <c r="S48" s="1"/>
      <c r="T48" s="1"/>
      <c r="U48" s="1"/>
    </row>
    <row r="49" spans="2:21" ht="28.35" customHeight="1" x14ac:dyDescent="0.3">
      <c r="B49" s="232" t="s">
        <v>121</v>
      </c>
      <c r="C49" s="232"/>
      <c r="D49" s="232"/>
      <c r="E49" s="232"/>
      <c r="F49" s="232"/>
      <c r="G49" s="232"/>
      <c r="H49" s="232"/>
      <c r="I49" s="232"/>
      <c r="J49" s="232"/>
      <c r="K49" s="232"/>
      <c r="L49" s="232"/>
      <c r="M49" s="232"/>
      <c r="N49" s="232"/>
      <c r="O49" s="232"/>
      <c r="P49" s="232"/>
      <c r="Q49" s="232"/>
      <c r="R49" s="232"/>
      <c r="S49" s="232"/>
      <c r="T49" s="232"/>
      <c r="U49" s="39"/>
    </row>
    <row r="50" spans="2:21" ht="16.350000000000001" customHeight="1" x14ac:dyDescent="0.3"/>
    <row r="51" spans="2:21" ht="22.5" customHeight="1" x14ac:dyDescent="0.3">
      <c r="B51" s="35" t="s">
        <v>122</v>
      </c>
      <c r="C51" s="35"/>
      <c r="D51" s="35"/>
      <c r="E51" s="35"/>
      <c r="I51"/>
      <c r="J51"/>
      <c r="K51"/>
    </row>
    <row r="52" spans="2:21" ht="17.100000000000001" customHeight="1" x14ac:dyDescent="0.3">
      <c r="B52" s="19" t="s">
        <v>123</v>
      </c>
      <c r="C52" s="37"/>
      <c r="D52" s="37"/>
      <c r="E52" s="37"/>
      <c r="F52" s="37"/>
      <c r="G52" s="37"/>
      <c r="H52" s="37"/>
    </row>
    <row r="53" spans="2:21" ht="15.75" customHeight="1" x14ac:dyDescent="0.3">
      <c r="B53" s="242" t="s">
        <v>128</v>
      </c>
      <c r="C53" s="243"/>
      <c r="D53" s="243"/>
      <c r="E53" s="243"/>
      <c r="F53" s="243"/>
      <c r="G53" s="243"/>
      <c r="H53" s="243"/>
      <c r="I53" s="243"/>
      <c r="J53" s="243"/>
      <c r="K53" s="243"/>
      <c r="L53" s="243"/>
      <c r="M53" s="243"/>
      <c r="N53" s="38"/>
      <c r="O53" s="38"/>
      <c r="P53" s="38"/>
      <c r="Q53" s="38"/>
      <c r="R53" s="38"/>
      <c r="S53" s="38"/>
      <c r="T53" s="38"/>
      <c r="U53" s="38"/>
    </row>
    <row r="54" spans="2:21" ht="17.100000000000001" customHeight="1" x14ac:dyDescent="0.3">
      <c r="B54" s="48"/>
      <c r="C54" s="41"/>
      <c r="D54" s="41"/>
      <c r="E54" s="41"/>
      <c r="F54" s="41"/>
      <c r="G54" s="41"/>
      <c r="H54" s="41"/>
      <c r="I54" s="41"/>
      <c r="J54" s="41"/>
      <c r="K54" s="41"/>
      <c r="L54" s="41"/>
      <c r="M54" s="41"/>
      <c r="N54" s="38"/>
      <c r="O54" s="38"/>
      <c r="P54" s="38"/>
      <c r="Q54" s="38"/>
      <c r="R54" s="38"/>
      <c r="S54" s="38"/>
      <c r="T54" s="38"/>
      <c r="U54" s="38"/>
    </row>
    <row r="55" spans="2:21" ht="17.100000000000001" customHeight="1" x14ac:dyDescent="0.3">
      <c r="B55" s="19" t="s">
        <v>124</v>
      </c>
    </row>
    <row r="56" spans="2:21" ht="15.75" customHeight="1" x14ac:dyDescent="0.3">
      <c r="B56" s="242" t="s">
        <v>176</v>
      </c>
      <c r="C56" s="243"/>
      <c r="D56" s="243"/>
      <c r="E56" s="243"/>
      <c r="F56" s="243"/>
      <c r="G56" s="243"/>
      <c r="H56" s="243"/>
      <c r="I56" s="243"/>
      <c r="J56" s="243"/>
      <c r="K56" s="243"/>
      <c r="L56" s="243"/>
      <c r="M56" s="243"/>
    </row>
    <row r="57" spans="2:21" ht="15.75" customHeight="1" x14ac:dyDescent="0.3">
      <c r="B57" s="50" t="s">
        <v>184</v>
      </c>
      <c r="C57" s="1"/>
      <c r="D57" s="1"/>
      <c r="E57" s="1"/>
      <c r="F57" s="1"/>
      <c r="G57" s="1"/>
      <c r="H57" s="1"/>
      <c r="L57" s="1"/>
      <c r="M57" s="1"/>
    </row>
    <row r="58" spans="2:21" ht="15.75" customHeight="1" x14ac:dyDescent="0.3">
      <c r="B58" s="51" t="s">
        <v>129</v>
      </c>
      <c r="C58" s="1"/>
      <c r="D58" s="1"/>
      <c r="E58" s="1"/>
      <c r="F58" s="1"/>
      <c r="G58" s="1"/>
      <c r="H58" s="1"/>
      <c r="L58" s="1"/>
      <c r="M58" s="1"/>
    </row>
    <row r="59" spans="2:21" ht="15.75" customHeight="1" x14ac:dyDescent="0.3">
      <c r="B59" s="112" t="s">
        <v>165</v>
      </c>
      <c r="C59" s="1"/>
      <c r="D59" s="1"/>
      <c r="E59" s="1"/>
      <c r="F59" s="1"/>
      <c r="G59" s="1"/>
      <c r="H59" s="1"/>
      <c r="L59" s="1"/>
      <c r="M59" s="1"/>
    </row>
    <row r="61" spans="2:21" ht="17.100000000000001" customHeight="1" x14ac:dyDescent="0.3">
      <c r="B61" s="19" t="s">
        <v>125</v>
      </c>
      <c r="C61" s="37"/>
      <c r="D61" s="37"/>
      <c r="E61" s="37"/>
      <c r="F61" s="37"/>
      <c r="G61" s="37"/>
      <c r="H61" s="37"/>
    </row>
    <row r="62" spans="2:21" ht="15.75" customHeight="1" x14ac:dyDescent="0.3">
      <c r="B62" s="50" t="s">
        <v>130</v>
      </c>
      <c r="C62" s="42"/>
      <c r="D62" s="42"/>
      <c r="E62" s="42"/>
      <c r="F62" s="42"/>
      <c r="G62" s="42"/>
      <c r="H62" s="42"/>
      <c r="I62" s="42"/>
      <c r="J62" s="42"/>
      <c r="K62" s="42"/>
      <c r="L62" s="42"/>
      <c r="M62" s="42"/>
    </row>
    <row r="63" spans="2:21" ht="15.75" customHeight="1" x14ac:dyDescent="0.3">
      <c r="B63" s="50" t="s">
        <v>131</v>
      </c>
      <c r="C63" s="1"/>
      <c r="D63" s="1"/>
      <c r="E63" s="1"/>
      <c r="F63" s="1"/>
      <c r="G63" s="1"/>
      <c r="H63" s="1"/>
    </row>
    <row r="65" spans="2:21" ht="17.100000000000001" customHeight="1" x14ac:dyDescent="0.3">
      <c r="B65" s="19" t="s">
        <v>126</v>
      </c>
    </row>
    <row r="66" spans="2:21" ht="17.100000000000001" customHeight="1" x14ac:dyDescent="0.3">
      <c r="B66" s="54" t="s">
        <v>77</v>
      </c>
    </row>
    <row r="67" spans="2:21" ht="15.75" customHeight="1" x14ac:dyDescent="0.3">
      <c r="B67" s="50" t="s">
        <v>132</v>
      </c>
    </row>
    <row r="68" spans="2:21" ht="15.75" customHeight="1" x14ac:dyDescent="0.3">
      <c r="B68" s="50" t="s">
        <v>133</v>
      </c>
    </row>
    <row r="69" spans="2:21" ht="15.75" customHeight="1" x14ac:dyDescent="0.3">
      <c r="B69" s="50" t="s">
        <v>134</v>
      </c>
    </row>
    <row r="70" spans="2:21" ht="15.75" customHeight="1" x14ac:dyDescent="0.3">
      <c r="B70" s="50" t="s">
        <v>166</v>
      </c>
    </row>
    <row r="71" spans="2:21" ht="15.75" customHeight="1" x14ac:dyDescent="0.3">
      <c r="B71" s="50" t="s">
        <v>167</v>
      </c>
    </row>
    <row r="72" spans="2:21" ht="15.75" customHeight="1" x14ac:dyDescent="0.3">
      <c r="B72" s="50" t="s">
        <v>135</v>
      </c>
    </row>
    <row r="73" spans="2:21" ht="15.75" customHeight="1" x14ac:dyDescent="0.3">
      <c r="B73" s="50" t="s">
        <v>178</v>
      </c>
    </row>
    <row r="74" spans="2:21" s="217" customFormat="1" ht="15.75" customHeight="1" x14ac:dyDescent="0.3">
      <c r="B74" s="216" t="s">
        <v>193</v>
      </c>
      <c r="I74" s="218"/>
      <c r="J74" s="218"/>
      <c r="K74" s="218"/>
    </row>
    <row r="75" spans="2:21" ht="17.100000000000001" customHeight="1" x14ac:dyDescent="0.3">
      <c r="B75" s="18" t="s">
        <v>127</v>
      </c>
    </row>
    <row r="77" spans="2:21" ht="17.100000000000001" customHeight="1" x14ac:dyDescent="0.3">
      <c r="B77" s="54" t="s">
        <v>18</v>
      </c>
    </row>
    <row r="78" spans="2:21" ht="26.25" customHeight="1" x14ac:dyDescent="0.3">
      <c r="B78" s="252" t="s">
        <v>185</v>
      </c>
      <c r="C78" s="252"/>
      <c r="D78" s="252"/>
      <c r="E78" s="252"/>
      <c r="F78" s="252"/>
      <c r="G78" s="252"/>
      <c r="H78" s="252"/>
      <c r="I78" s="252"/>
      <c r="J78" s="252"/>
      <c r="K78" s="252"/>
      <c r="L78" s="252"/>
      <c r="M78" s="252"/>
      <c r="N78" s="252"/>
      <c r="O78" s="252"/>
      <c r="P78" s="252"/>
      <c r="Q78" s="252"/>
      <c r="R78" s="252"/>
      <c r="S78" s="252"/>
      <c r="T78" s="252"/>
      <c r="U78" s="85"/>
    </row>
    <row r="80" spans="2:21" ht="17.100000000000001" customHeight="1" x14ac:dyDescent="0.3">
      <c r="B80" s="54" t="s">
        <v>80</v>
      </c>
    </row>
    <row r="81" spans="1:21" ht="26.25" customHeight="1" x14ac:dyDescent="0.3">
      <c r="B81" s="239" t="s">
        <v>144</v>
      </c>
      <c r="C81" s="244"/>
      <c r="D81" s="244"/>
      <c r="E81" s="244"/>
      <c r="F81" s="244"/>
      <c r="G81" s="244"/>
      <c r="H81" s="244"/>
      <c r="I81" s="244"/>
      <c r="J81" s="244"/>
      <c r="K81" s="244"/>
      <c r="L81" s="244"/>
      <c r="M81" s="244"/>
      <c r="N81" s="244"/>
      <c r="O81" s="244"/>
      <c r="P81" s="244"/>
      <c r="Q81" s="244"/>
      <c r="R81" s="244"/>
      <c r="S81" s="244"/>
      <c r="T81" s="244"/>
      <c r="U81" s="244"/>
    </row>
    <row r="83" spans="1:21" ht="17.100000000000001" customHeight="1" x14ac:dyDescent="0.3">
      <c r="B83" s="46" t="s">
        <v>98</v>
      </c>
    </row>
    <row r="84" spans="1:21" ht="25.5" customHeight="1" x14ac:dyDescent="0.3">
      <c r="B84" s="239" t="s">
        <v>138</v>
      </c>
      <c r="C84" s="240"/>
      <c r="D84" s="240"/>
      <c r="E84" s="240"/>
      <c r="F84" s="240"/>
      <c r="G84" s="240"/>
      <c r="H84" s="240"/>
      <c r="I84" s="240"/>
      <c r="J84" s="240"/>
      <c r="K84" s="240"/>
      <c r="L84" s="240"/>
      <c r="M84" s="240"/>
      <c r="N84" s="240"/>
      <c r="O84" s="240"/>
      <c r="P84" s="240"/>
      <c r="Q84" s="240"/>
      <c r="R84" s="240"/>
      <c r="S84" s="240"/>
      <c r="T84" s="240"/>
      <c r="U84" s="240"/>
    </row>
    <row r="85" spans="1:21" ht="16.350000000000001" customHeight="1" x14ac:dyDescent="0.3">
      <c r="B85" s="47"/>
      <c r="C85" s="47"/>
      <c r="D85" s="47"/>
      <c r="E85" s="47"/>
      <c r="F85" s="47"/>
      <c r="G85" s="47"/>
      <c r="H85" s="47"/>
      <c r="I85" s="47"/>
      <c r="J85" s="47"/>
      <c r="K85" s="47"/>
      <c r="L85" s="47"/>
      <c r="M85" s="47"/>
      <c r="N85" s="47"/>
      <c r="O85" s="47"/>
      <c r="P85" s="47"/>
      <c r="Q85" s="47"/>
      <c r="R85" s="47"/>
      <c r="S85" s="47"/>
      <c r="T85" s="47"/>
      <c r="U85" s="47"/>
    </row>
    <row r="86" spans="1:21" ht="17.100000000000001" customHeight="1" x14ac:dyDescent="0.3">
      <c r="B86" s="46" t="s">
        <v>40</v>
      </c>
    </row>
    <row r="87" spans="1:21" ht="27.75" customHeight="1" x14ac:dyDescent="0.3">
      <c r="B87" s="239" t="s">
        <v>186</v>
      </c>
      <c r="C87" s="239"/>
      <c r="D87" s="239"/>
      <c r="E87" s="239"/>
      <c r="F87" s="239"/>
      <c r="G87" s="239"/>
      <c r="H87" s="239"/>
      <c r="I87" s="239"/>
      <c r="J87" s="239"/>
      <c r="K87" s="239"/>
      <c r="L87" s="239"/>
      <c r="M87" s="239"/>
      <c r="N87" s="239"/>
      <c r="O87" s="239"/>
      <c r="P87" s="239"/>
      <c r="Q87" s="239"/>
      <c r="R87" s="239"/>
      <c r="S87" s="239"/>
      <c r="T87" s="239"/>
      <c r="U87" s="86"/>
    </row>
    <row r="88" spans="1:21" ht="17.100000000000001" customHeight="1" x14ac:dyDescent="0.3">
      <c r="B88" s="43"/>
    </row>
    <row r="89" spans="1:21" ht="17.100000000000001" customHeight="1" x14ac:dyDescent="0.3">
      <c r="B89" s="46" t="s">
        <v>21</v>
      </c>
    </row>
    <row r="90" spans="1:21" ht="17.100000000000001" customHeight="1" x14ac:dyDescent="0.3">
      <c r="B90" s="50" t="s">
        <v>136</v>
      </c>
    </row>
    <row r="91" spans="1:21" ht="17.100000000000001" customHeight="1" x14ac:dyDescent="0.3">
      <c r="B91" s="44"/>
    </row>
    <row r="92" spans="1:21" ht="17.100000000000001" customHeight="1" x14ac:dyDescent="0.3">
      <c r="B92" s="46" t="s">
        <v>174</v>
      </c>
    </row>
    <row r="93" spans="1:21" ht="24" customHeight="1" x14ac:dyDescent="0.3">
      <c r="B93" s="239" t="s">
        <v>137</v>
      </c>
      <c r="C93" s="241"/>
      <c r="D93" s="241"/>
      <c r="E93" s="241"/>
      <c r="F93" s="241"/>
      <c r="G93" s="241"/>
      <c r="H93" s="241"/>
      <c r="I93" s="241"/>
      <c r="J93" s="241"/>
      <c r="K93" s="241"/>
      <c r="L93" s="241"/>
      <c r="M93" s="241"/>
      <c r="N93" s="241"/>
      <c r="O93" s="241"/>
      <c r="P93" s="241"/>
      <c r="Q93" s="241"/>
      <c r="R93" s="241"/>
      <c r="S93" s="241"/>
      <c r="T93" s="241"/>
      <c r="U93" s="241"/>
    </row>
    <row r="94" spans="1:21" ht="16.350000000000001" customHeight="1" x14ac:dyDescent="0.3">
      <c r="B94" s="52"/>
      <c r="C94" s="45"/>
      <c r="D94" s="45"/>
      <c r="E94" s="45"/>
      <c r="F94" s="45"/>
      <c r="G94" s="45"/>
      <c r="H94" s="45"/>
      <c r="I94" s="45"/>
      <c r="J94" s="45"/>
      <c r="K94" s="45"/>
      <c r="L94" s="45"/>
      <c r="M94" s="45"/>
      <c r="N94" s="45"/>
      <c r="O94" s="45"/>
      <c r="P94" s="45"/>
      <c r="Q94" s="45"/>
      <c r="R94" s="45"/>
      <c r="S94" s="45"/>
      <c r="T94" s="45"/>
      <c r="U94" s="45"/>
    </row>
    <row r="95" spans="1:21" ht="42.6" customHeight="1" x14ac:dyDescent="0.35">
      <c r="A95" s="115"/>
      <c r="B95" s="116" t="s">
        <v>149</v>
      </c>
    </row>
    <row r="96" spans="1:21" s="87" customFormat="1" ht="5.85" customHeight="1" x14ac:dyDescent="0.3">
      <c r="A96" s="91"/>
      <c r="B96" s="114"/>
      <c r="I96" s="2"/>
      <c r="J96" s="2"/>
      <c r="K96" s="2"/>
    </row>
    <row r="97" spans="2:21" ht="22.5" customHeight="1" x14ac:dyDescent="0.3">
      <c r="B97" s="92" t="s">
        <v>150</v>
      </c>
      <c r="C97" s="67"/>
      <c r="D97" s="67"/>
      <c r="E97" s="67"/>
      <c r="F97" s="67"/>
      <c r="G97" s="67"/>
      <c r="H97" s="67"/>
      <c r="I97" s="67"/>
      <c r="J97" s="67"/>
      <c r="K97" s="67"/>
      <c r="L97" s="67"/>
      <c r="M97" s="67"/>
      <c r="N97" s="67"/>
      <c r="O97" s="67"/>
      <c r="P97" s="67"/>
      <c r="Q97" s="67"/>
      <c r="R97" s="67"/>
      <c r="S97" s="67"/>
      <c r="T97" s="68"/>
    </row>
    <row r="98" spans="2:21" ht="17.100000000000001" customHeight="1" x14ac:dyDescent="0.3">
      <c r="B98" s="93" t="s">
        <v>168</v>
      </c>
      <c r="C98" s="49"/>
      <c r="D98" s="49"/>
      <c r="E98" s="49"/>
      <c r="F98" s="49"/>
      <c r="G98" s="49"/>
      <c r="H98" s="49"/>
      <c r="I98" s="49"/>
      <c r="J98" s="49"/>
      <c r="K98" s="49"/>
      <c r="L98" s="49"/>
      <c r="M98" s="49"/>
      <c r="N98" s="49"/>
      <c r="O98" s="49"/>
      <c r="P98" s="49"/>
      <c r="Q98" s="49"/>
      <c r="R98" s="49"/>
      <c r="S98" s="49"/>
      <c r="T98" s="69"/>
      <c r="U98" s="49"/>
    </row>
    <row r="99" spans="2:21" ht="17.100000000000001" customHeight="1" x14ac:dyDescent="0.3">
      <c r="B99" s="61"/>
      <c r="T99" s="57"/>
    </row>
    <row r="100" spans="2:21" ht="17.100000000000001" customHeight="1" x14ac:dyDescent="0.3">
      <c r="B100" s="61"/>
      <c r="T100" s="57"/>
    </row>
    <row r="101" spans="2:21" ht="17.100000000000001" customHeight="1" x14ac:dyDescent="0.3">
      <c r="B101" s="61"/>
      <c r="T101" s="57"/>
    </row>
    <row r="102" spans="2:21" ht="17.100000000000001" customHeight="1" x14ac:dyDescent="0.3">
      <c r="B102" s="61"/>
      <c r="T102" s="57"/>
    </row>
    <row r="103" spans="2:21" ht="17.100000000000001" customHeight="1" x14ac:dyDescent="0.3">
      <c r="B103" s="61"/>
      <c r="T103" s="57"/>
    </row>
    <row r="104" spans="2:21" ht="17.100000000000001" customHeight="1" x14ac:dyDescent="0.3">
      <c r="B104" s="61"/>
      <c r="T104" s="57"/>
    </row>
    <row r="105" spans="2:21" ht="17.100000000000001" customHeight="1" x14ac:dyDescent="0.3">
      <c r="B105" s="61"/>
      <c r="T105" s="57"/>
    </row>
    <row r="106" spans="2:21" ht="17.100000000000001" customHeight="1" x14ac:dyDescent="0.3">
      <c r="B106" s="61"/>
      <c r="T106" s="57"/>
    </row>
    <row r="107" spans="2:21" ht="17.100000000000001" customHeight="1" x14ac:dyDescent="0.3">
      <c r="B107" s="61"/>
      <c r="T107" s="57"/>
    </row>
    <row r="108" spans="2:21" ht="17.100000000000001" customHeight="1" x14ac:dyDescent="0.3">
      <c r="B108" s="61"/>
      <c r="T108" s="57"/>
    </row>
    <row r="109" spans="2:21" ht="17.100000000000001" customHeight="1" x14ac:dyDescent="0.3">
      <c r="B109" s="61"/>
      <c r="T109" s="57"/>
    </row>
    <row r="110" spans="2:21" ht="17.100000000000001" customHeight="1" x14ac:dyDescent="0.3">
      <c r="B110" s="61"/>
      <c r="T110" s="57"/>
    </row>
    <row r="111" spans="2:21" ht="17.100000000000001" customHeight="1" x14ac:dyDescent="0.3">
      <c r="B111" s="61"/>
      <c r="T111" s="57"/>
    </row>
    <row r="112" spans="2:21" ht="17.100000000000001" customHeight="1" x14ac:dyDescent="0.3">
      <c r="B112" s="61"/>
      <c r="T112" s="57"/>
    </row>
    <row r="113" spans="1:21" ht="17.100000000000001" customHeight="1" x14ac:dyDescent="0.3">
      <c r="B113" s="61"/>
      <c r="T113" s="57"/>
    </row>
    <row r="114" spans="1:21" ht="16.5" customHeight="1" x14ac:dyDescent="0.3">
      <c r="B114" s="61"/>
      <c r="T114" s="57"/>
    </row>
    <row r="115" spans="1:21" ht="17.100000000000001" customHeight="1" x14ac:dyDescent="0.3">
      <c r="B115" s="61"/>
      <c r="T115" s="57"/>
    </row>
    <row r="116" spans="1:21" ht="17.100000000000001" customHeight="1" x14ac:dyDescent="0.3">
      <c r="B116" s="61"/>
      <c r="T116" s="57"/>
    </row>
    <row r="117" spans="1:21" ht="17.100000000000001" customHeight="1" x14ac:dyDescent="0.3">
      <c r="B117" s="61"/>
      <c r="C117" s="53" t="s">
        <v>139</v>
      </c>
      <c r="D117" s="53"/>
      <c r="E117" s="53"/>
      <c r="F117" s="53"/>
      <c r="G117" s="53"/>
      <c r="H117" s="53"/>
      <c r="I117" s="53"/>
      <c r="J117" s="53"/>
      <c r="K117" s="53"/>
      <c r="L117" s="53"/>
      <c r="M117" s="53"/>
      <c r="N117" s="53"/>
      <c r="O117" s="53"/>
      <c r="P117" s="53"/>
      <c r="Q117" s="53"/>
      <c r="R117" s="53"/>
      <c r="S117" s="53"/>
      <c r="T117" s="70"/>
      <c r="U117" s="53"/>
    </row>
    <row r="118" spans="1:21" ht="17.100000000000001" customHeight="1" x14ac:dyDescent="0.3">
      <c r="B118" s="61"/>
      <c r="C118" s="53"/>
      <c r="D118" s="53"/>
      <c r="E118" s="53"/>
      <c r="F118" s="53"/>
      <c r="G118" s="53"/>
      <c r="H118" s="53"/>
      <c r="I118" s="53"/>
      <c r="J118" s="53"/>
      <c r="K118" s="53"/>
      <c r="L118" s="53"/>
      <c r="M118" s="53"/>
      <c r="N118" s="53"/>
      <c r="O118" s="53"/>
      <c r="P118" s="53"/>
      <c r="Q118" s="53"/>
      <c r="R118" s="53"/>
      <c r="S118" s="53"/>
      <c r="T118" s="70"/>
      <c r="U118" s="53"/>
    </row>
    <row r="119" spans="1:21" ht="17.100000000000001" customHeight="1" x14ac:dyDescent="0.3">
      <c r="B119" s="235" t="s">
        <v>151</v>
      </c>
      <c r="C119" s="236"/>
      <c r="D119" s="236"/>
      <c r="E119" s="236"/>
      <c r="F119" s="236"/>
      <c r="G119" s="236"/>
      <c r="H119" s="236"/>
      <c r="I119" s="236"/>
      <c r="J119" s="236"/>
      <c r="K119" s="236"/>
      <c r="L119" s="236"/>
      <c r="M119" s="236"/>
      <c r="N119" s="236"/>
      <c r="O119" s="236"/>
      <c r="P119" s="236"/>
      <c r="Q119" s="236"/>
      <c r="R119" s="236"/>
      <c r="S119" s="236"/>
      <c r="T119" s="70"/>
      <c r="U119" s="53"/>
    </row>
    <row r="120" spans="1:21" ht="56.25" customHeight="1" x14ac:dyDescent="0.3">
      <c r="B120" s="237" t="s">
        <v>152</v>
      </c>
      <c r="C120" s="238"/>
      <c r="D120" s="238"/>
      <c r="E120" s="238"/>
      <c r="F120" s="238"/>
      <c r="G120" s="238"/>
      <c r="H120" s="238"/>
      <c r="I120" s="238"/>
      <c r="J120" s="238"/>
      <c r="K120" s="238"/>
      <c r="L120" s="238"/>
      <c r="M120" s="238"/>
      <c r="N120" s="238"/>
      <c r="O120" s="238"/>
      <c r="P120" s="238"/>
      <c r="Q120" s="238"/>
      <c r="R120" s="238"/>
      <c r="S120" s="238"/>
      <c r="T120" s="60"/>
    </row>
    <row r="121" spans="1:21" ht="28.35" customHeight="1" x14ac:dyDescent="0.3">
      <c r="C121" s="53"/>
      <c r="D121" s="53"/>
      <c r="E121" s="53"/>
      <c r="F121" s="53"/>
      <c r="G121" s="53"/>
      <c r="H121" s="53"/>
      <c r="I121" s="53"/>
      <c r="J121" s="53"/>
      <c r="K121" s="53"/>
      <c r="L121" s="53"/>
      <c r="M121" s="53"/>
      <c r="N121" s="53"/>
      <c r="O121" s="53"/>
      <c r="P121" s="53"/>
      <c r="Q121" s="53"/>
      <c r="R121" s="53"/>
      <c r="S121" s="53"/>
      <c r="T121" s="53"/>
      <c r="U121" s="53"/>
    </row>
    <row r="122" spans="1:21" ht="22.5" customHeight="1" x14ac:dyDescent="0.3">
      <c r="B122" s="248" t="s">
        <v>148</v>
      </c>
      <c r="C122" s="249"/>
      <c r="D122" s="249"/>
      <c r="E122" s="249"/>
      <c r="F122" s="249"/>
      <c r="G122" s="249"/>
      <c r="H122" s="249"/>
      <c r="I122" s="249"/>
      <c r="J122" s="249"/>
      <c r="K122" s="249"/>
      <c r="L122" s="249"/>
      <c r="M122" s="249"/>
      <c r="N122" s="249"/>
      <c r="O122" s="55"/>
      <c r="P122" s="55"/>
      <c r="Q122" s="55"/>
      <c r="R122" s="55"/>
      <c r="S122" s="55"/>
      <c r="T122" s="56"/>
    </row>
    <row r="123" spans="1:21" ht="17.100000000000001" customHeight="1" x14ac:dyDescent="0.3">
      <c r="A123" s="64"/>
      <c r="B123" s="90" t="s">
        <v>160</v>
      </c>
      <c r="C123" s="94"/>
      <c r="D123" s="94"/>
      <c r="E123" s="94"/>
      <c r="F123" s="95"/>
      <c r="G123" s="94"/>
      <c r="H123" s="94"/>
      <c r="I123" s="96"/>
      <c r="J123" s="94"/>
      <c r="K123" s="96"/>
      <c r="L123" s="97"/>
      <c r="M123" s="97"/>
      <c r="N123" s="97"/>
      <c r="T123" s="57"/>
    </row>
    <row r="124" spans="1:21" ht="17.100000000000001" customHeight="1" x14ac:dyDescent="0.3">
      <c r="B124" s="106" t="s">
        <v>140</v>
      </c>
      <c r="C124" s="8"/>
      <c r="D124" s="8"/>
      <c r="E124" s="25"/>
      <c r="F124" s="25"/>
      <c r="G124" s="25"/>
      <c r="H124" s="25"/>
      <c r="I124" s="8"/>
      <c r="J124" s="8"/>
      <c r="K124" s="8"/>
      <c r="L124" s="25"/>
      <c r="M124" s="25"/>
      <c r="N124" s="25"/>
      <c r="T124" s="57"/>
    </row>
    <row r="125" spans="1:21" ht="17.100000000000001" customHeight="1" x14ac:dyDescent="0.3">
      <c r="B125" s="105" t="s">
        <v>161</v>
      </c>
      <c r="C125" s="103"/>
      <c r="D125" s="8"/>
      <c r="E125" s="49"/>
      <c r="F125" s="25"/>
      <c r="G125" s="25"/>
      <c r="H125" s="25"/>
      <c r="I125" s="8"/>
      <c r="J125" s="8"/>
      <c r="K125" s="8"/>
      <c r="L125" s="25"/>
      <c r="M125" s="25"/>
      <c r="N125" s="25"/>
      <c r="T125" s="57"/>
    </row>
    <row r="126" spans="1:21" ht="17.100000000000001" customHeight="1" x14ac:dyDescent="0.3">
      <c r="B126" s="107" t="s">
        <v>141</v>
      </c>
      <c r="C126" s="103"/>
      <c r="D126" s="8"/>
      <c r="E126" s="49"/>
      <c r="F126" s="25"/>
      <c r="G126" s="25"/>
      <c r="H126" s="25"/>
      <c r="I126" s="8"/>
      <c r="J126" s="8"/>
      <c r="K126" s="8"/>
      <c r="L126" s="25"/>
      <c r="M126" s="25"/>
      <c r="N126" s="25"/>
      <c r="T126" s="57"/>
    </row>
    <row r="127" spans="1:21" ht="17.100000000000001" customHeight="1" x14ac:dyDescent="0.3">
      <c r="B127" s="61"/>
      <c r="C127" s="98"/>
      <c r="D127" s="10"/>
      <c r="E127" s="25"/>
      <c r="F127" s="25"/>
      <c r="G127" s="25"/>
      <c r="H127" s="25"/>
      <c r="I127" s="8"/>
      <c r="J127" s="8"/>
      <c r="K127" s="81"/>
      <c r="M127" s="25"/>
      <c r="N127" s="25"/>
      <c r="T127" s="57"/>
    </row>
    <row r="128" spans="1:21" ht="17.100000000000001" customHeight="1" x14ac:dyDescent="0.3">
      <c r="B128" s="61"/>
      <c r="C128" s="66"/>
      <c r="E128" s="25"/>
      <c r="F128" s="25"/>
      <c r="G128" s="25"/>
      <c r="H128" s="25"/>
      <c r="I128" s="8"/>
      <c r="J128" s="8"/>
      <c r="K128" s="81"/>
      <c r="M128" s="25"/>
      <c r="N128" s="25"/>
      <c r="T128" s="57"/>
    </row>
    <row r="129" spans="2:20" ht="16.350000000000001" customHeight="1" x14ac:dyDescent="0.3">
      <c r="B129" s="58"/>
      <c r="C129" s="59"/>
      <c r="D129" s="59"/>
      <c r="E129" s="59"/>
      <c r="F129" s="59"/>
      <c r="G129" s="59"/>
      <c r="H129" s="59"/>
      <c r="I129" s="31"/>
      <c r="J129" s="31"/>
      <c r="K129" s="82"/>
      <c r="L129" s="59"/>
      <c r="M129" s="59"/>
      <c r="N129" s="59"/>
      <c r="O129" s="59"/>
      <c r="P129" s="59"/>
      <c r="Q129" s="59"/>
      <c r="R129" s="59"/>
      <c r="S129" s="59"/>
      <c r="T129" s="60"/>
    </row>
    <row r="130" spans="2:20" ht="28.35" customHeight="1" x14ac:dyDescent="0.3">
      <c r="B130" s="62"/>
      <c r="C130" s="63"/>
      <c r="D130" s="63"/>
      <c r="E130" s="63"/>
      <c r="F130" s="63"/>
      <c r="G130" s="63"/>
      <c r="H130" s="63"/>
      <c r="I130" s="63"/>
    </row>
    <row r="131" spans="2:20" ht="22.5" customHeight="1" x14ac:dyDescent="0.3">
      <c r="B131" s="250" t="s">
        <v>153</v>
      </c>
      <c r="C131" s="251"/>
      <c r="D131" s="251"/>
      <c r="E131" s="251"/>
      <c r="F131" s="251"/>
      <c r="G131" s="251"/>
      <c r="H131" s="251"/>
      <c r="I131" s="251"/>
      <c r="J131" s="251"/>
      <c r="K131" s="251"/>
      <c r="L131" s="251"/>
      <c r="M131" s="251"/>
      <c r="N131" s="251"/>
      <c r="O131" s="251"/>
      <c r="P131" s="251"/>
      <c r="Q131" s="251"/>
      <c r="R131" s="251"/>
      <c r="S131" s="251"/>
      <c r="T131" s="56"/>
    </row>
    <row r="132" spans="2:20" ht="17.100000000000001" customHeight="1" x14ac:dyDescent="0.3">
      <c r="B132" s="246" t="s">
        <v>147</v>
      </c>
      <c r="C132" s="247"/>
      <c r="D132" s="247"/>
      <c r="E132" s="247"/>
      <c r="F132" s="247"/>
      <c r="G132" s="247"/>
      <c r="H132" s="247"/>
      <c r="I132" s="247"/>
      <c r="J132" s="247"/>
      <c r="K132" s="247"/>
      <c r="L132" s="247"/>
      <c r="M132" s="247"/>
      <c r="N132" s="247"/>
      <c r="O132" s="247"/>
      <c r="P132" s="247"/>
      <c r="Q132" s="247"/>
      <c r="R132" s="247"/>
      <c r="S132" s="94"/>
      <c r="T132" s="65"/>
    </row>
    <row r="133" spans="2:20" ht="17.100000000000001" customHeight="1" x14ac:dyDescent="0.3">
      <c r="B133" s="74"/>
      <c r="C133" s="39"/>
      <c r="D133" s="39"/>
      <c r="E133" s="39"/>
      <c r="F133" s="39"/>
      <c r="G133" s="39"/>
      <c r="H133" s="63"/>
      <c r="I133" s="63"/>
      <c r="K133" s="78"/>
      <c r="T133" s="57"/>
    </row>
    <row r="134" spans="2:20" ht="17.100000000000001" customHeight="1" x14ac:dyDescent="0.3">
      <c r="B134" s="74"/>
      <c r="C134" s="39"/>
      <c r="D134" s="39"/>
      <c r="E134" s="39"/>
      <c r="F134" s="39"/>
      <c r="G134" s="39"/>
      <c r="H134" s="63"/>
      <c r="I134" s="63"/>
      <c r="K134" s="78"/>
      <c r="T134" s="57"/>
    </row>
    <row r="135" spans="2:20" ht="16.350000000000001" customHeight="1" x14ac:dyDescent="0.3">
      <c r="B135" s="74"/>
      <c r="C135" s="39"/>
      <c r="D135" s="39"/>
      <c r="E135" s="39"/>
      <c r="F135" s="39"/>
      <c r="G135" s="39"/>
      <c r="K135" s="78"/>
      <c r="T135" s="57"/>
    </row>
    <row r="136" spans="2:20" ht="16.350000000000001" customHeight="1" x14ac:dyDescent="0.3">
      <c r="B136" s="74"/>
      <c r="C136" s="39"/>
      <c r="D136" s="39"/>
      <c r="E136" s="39"/>
      <c r="F136" s="39"/>
      <c r="G136" s="39"/>
      <c r="K136" s="78"/>
      <c r="T136" s="57"/>
    </row>
    <row r="137" spans="2:20" ht="16.350000000000001" customHeight="1" x14ac:dyDescent="0.3">
      <c r="B137" s="74"/>
      <c r="C137" s="39"/>
      <c r="D137" s="39"/>
      <c r="E137" s="39"/>
      <c r="F137" s="39"/>
      <c r="G137" s="39"/>
      <c r="I137" s="73"/>
      <c r="J137" s="77"/>
      <c r="K137" s="78"/>
      <c r="T137" s="57"/>
    </row>
    <row r="138" spans="2:20" ht="22.5" customHeight="1" x14ac:dyDescent="0.3">
      <c r="B138" s="99" t="s">
        <v>142</v>
      </c>
      <c r="C138" s="59"/>
      <c r="D138" s="59"/>
      <c r="E138" s="59"/>
      <c r="F138" s="59"/>
      <c r="G138" s="59"/>
      <c r="H138" s="59"/>
      <c r="I138" s="31"/>
      <c r="J138" s="76"/>
      <c r="K138" s="75"/>
      <c r="L138" s="59"/>
      <c r="M138" s="82" t="s">
        <v>145</v>
      </c>
      <c r="N138" s="59"/>
      <c r="O138" s="59"/>
      <c r="P138" s="59"/>
      <c r="Q138" s="59"/>
      <c r="R138" s="59"/>
      <c r="S138" s="59"/>
      <c r="T138" s="60"/>
    </row>
    <row r="139" spans="2:20" ht="28.35" customHeight="1" x14ac:dyDescent="0.3">
      <c r="B139" s="73"/>
    </row>
    <row r="140" spans="2:20" ht="22.5" customHeight="1" x14ac:dyDescent="0.3">
      <c r="B140" s="248" t="s">
        <v>169</v>
      </c>
      <c r="C140" s="249"/>
      <c r="D140" s="249"/>
      <c r="E140" s="249"/>
      <c r="F140" s="249"/>
      <c r="G140" s="249"/>
      <c r="H140" s="249"/>
      <c r="I140" s="249"/>
      <c r="J140" s="249"/>
      <c r="K140" s="249"/>
      <c r="L140" s="249"/>
      <c r="M140" s="249"/>
      <c r="N140" s="249"/>
      <c r="O140" s="249"/>
      <c r="P140" s="249"/>
      <c r="Q140" s="249"/>
      <c r="R140" s="249"/>
      <c r="S140" s="249"/>
      <c r="T140" s="56"/>
    </row>
    <row r="141" spans="2:20" ht="16.5" customHeight="1" x14ac:dyDescent="0.3">
      <c r="B141" s="246" t="s">
        <v>155</v>
      </c>
      <c r="C141" s="247"/>
      <c r="D141" s="247"/>
      <c r="E141" s="247"/>
      <c r="F141" s="247"/>
      <c r="G141" s="247"/>
      <c r="H141" s="247"/>
      <c r="I141" s="247"/>
      <c r="J141" s="247"/>
      <c r="L141" s="1"/>
      <c r="M141" s="1"/>
      <c r="N141" s="1"/>
      <c r="O141" s="1"/>
      <c r="P141" s="1"/>
      <c r="Q141" s="1"/>
      <c r="R141" s="1"/>
      <c r="S141" s="1"/>
      <c r="T141" s="57"/>
    </row>
    <row r="142" spans="2:20" ht="17.100000000000001" customHeight="1" x14ac:dyDescent="0.3">
      <c r="B142" s="246"/>
      <c r="C142" s="247"/>
      <c r="D142" s="247"/>
      <c r="E142" s="247"/>
      <c r="F142" s="247"/>
      <c r="G142" s="247"/>
      <c r="H142" s="247"/>
      <c r="I142" s="247"/>
      <c r="J142" s="247"/>
      <c r="P142" s="79"/>
      <c r="Q142" s="79"/>
      <c r="R142" s="79"/>
      <c r="S142" s="79"/>
      <c r="T142" s="65"/>
    </row>
    <row r="143" spans="2:20" ht="17.100000000000001" customHeight="1" x14ac:dyDescent="0.3">
      <c r="B143" s="246"/>
      <c r="C143" s="247"/>
      <c r="D143" s="247"/>
      <c r="E143" s="247"/>
      <c r="F143" s="247"/>
      <c r="G143" s="247"/>
      <c r="H143" s="247"/>
      <c r="I143" s="247"/>
      <c r="J143" s="247"/>
      <c r="R143" t="s">
        <v>143</v>
      </c>
      <c r="T143" s="57"/>
    </row>
    <row r="144" spans="2:20" ht="17.100000000000001" customHeight="1" x14ac:dyDescent="0.3">
      <c r="B144" s="61"/>
      <c r="T144" s="57"/>
    </row>
    <row r="145" spans="2:20" ht="17.100000000000001" customHeight="1" x14ac:dyDescent="0.3">
      <c r="B145" s="61"/>
      <c r="C145" s="231"/>
      <c r="D145" s="231"/>
      <c r="E145" s="231"/>
      <c r="F145" s="231"/>
      <c r="G145" s="231"/>
      <c r="H145" s="231"/>
      <c r="I145" s="231"/>
      <c r="J145" s="231"/>
      <c r="K145" s="231"/>
      <c r="L145" s="1"/>
      <c r="T145" s="57"/>
    </row>
    <row r="146" spans="2:20" ht="17.100000000000001" customHeight="1" x14ac:dyDescent="0.3">
      <c r="B146" s="61"/>
      <c r="C146" s="231"/>
      <c r="D146" s="231"/>
      <c r="E146" s="80"/>
      <c r="F146" s="80"/>
      <c r="G146" s="80"/>
      <c r="H146" s="80"/>
      <c r="I146" s="80"/>
      <c r="J146" s="63"/>
      <c r="L146" s="1"/>
      <c r="T146" s="57"/>
    </row>
    <row r="147" spans="2:20" ht="17.100000000000001" customHeight="1" x14ac:dyDescent="0.3">
      <c r="B147" s="58"/>
      <c r="C147" s="264"/>
      <c r="D147" s="264"/>
      <c r="E147" s="264"/>
      <c r="F147" s="264"/>
      <c r="G147" s="264"/>
      <c r="H147" s="264"/>
      <c r="I147" s="264"/>
      <c r="J147" s="264"/>
      <c r="K147" s="264"/>
      <c r="L147" s="264"/>
      <c r="M147" s="264"/>
      <c r="N147" s="264"/>
      <c r="O147" s="264"/>
      <c r="P147" s="264"/>
      <c r="Q147" s="59"/>
      <c r="R147" s="59"/>
      <c r="S147" s="59"/>
      <c r="T147" s="60"/>
    </row>
    <row r="148" spans="2:20" ht="28.35" customHeight="1" x14ac:dyDescent="0.3"/>
    <row r="149" spans="2:20" ht="22.5" customHeight="1" x14ac:dyDescent="0.3">
      <c r="B149" s="88" t="s">
        <v>154</v>
      </c>
      <c r="C149" s="55"/>
      <c r="D149" s="55"/>
      <c r="E149" s="55"/>
      <c r="F149" s="55"/>
      <c r="G149" s="55"/>
      <c r="H149" s="55"/>
      <c r="I149" s="32"/>
      <c r="J149" s="32"/>
      <c r="K149" s="32"/>
      <c r="L149" s="55"/>
      <c r="M149" s="55"/>
      <c r="N149" s="55"/>
      <c r="O149" s="55"/>
      <c r="P149" s="55"/>
      <c r="Q149" s="55"/>
      <c r="R149" s="55"/>
      <c r="S149" s="55"/>
      <c r="T149" s="56"/>
    </row>
    <row r="150" spans="2:20" ht="17.100000000000001" customHeight="1" x14ac:dyDescent="0.3">
      <c r="B150" s="246" t="s">
        <v>179</v>
      </c>
      <c r="C150" s="263"/>
      <c r="D150" s="263"/>
      <c r="E150" s="263"/>
      <c r="F150" s="263"/>
      <c r="G150" s="263"/>
      <c r="H150" s="263"/>
      <c r="I150" s="263"/>
      <c r="J150" s="263"/>
      <c r="K150" s="226"/>
      <c r="L150" s="223"/>
      <c r="M150" s="223"/>
      <c r="N150" s="223"/>
      <c r="O150" s="223"/>
      <c r="P150" s="223"/>
      <c r="Q150" s="223"/>
      <c r="R150" s="223"/>
      <c r="S150" s="223"/>
      <c r="T150" s="57"/>
    </row>
    <row r="151" spans="2:20" ht="17.100000000000001" customHeight="1" x14ac:dyDescent="0.3">
      <c r="B151" s="113"/>
      <c r="C151" s="227"/>
      <c r="D151" s="227"/>
      <c r="E151" s="227"/>
      <c r="F151" s="227"/>
      <c r="G151" s="227"/>
      <c r="H151" s="227"/>
      <c r="I151" s="227"/>
      <c r="J151" s="226"/>
      <c r="K151" s="226"/>
      <c r="L151" s="223"/>
      <c r="M151" s="223"/>
      <c r="N151" s="223"/>
      <c r="O151" s="223"/>
      <c r="P151" s="223"/>
      <c r="Q151" s="223"/>
      <c r="R151" s="223"/>
      <c r="S151" s="223"/>
      <c r="T151" s="57"/>
    </row>
    <row r="152" spans="2:20" ht="17.100000000000001" customHeight="1" x14ac:dyDescent="0.3">
      <c r="B152" s="61"/>
      <c r="C152" s="223"/>
      <c r="D152" s="223"/>
      <c r="E152" s="223"/>
      <c r="F152" s="223"/>
      <c r="G152" s="223"/>
      <c r="H152" s="223"/>
      <c r="I152" s="226"/>
      <c r="J152" s="226"/>
      <c r="K152" s="226"/>
      <c r="L152" s="223"/>
      <c r="M152" s="223"/>
      <c r="N152" s="223"/>
      <c r="O152" s="223"/>
      <c r="P152" s="223"/>
      <c r="Q152" s="223"/>
      <c r="R152" s="223"/>
      <c r="S152" s="223"/>
      <c r="T152" s="57"/>
    </row>
    <row r="153" spans="2:20" ht="17.100000000000001" customHeight="1" x14ac:dyDescent="0.3">
      <c r="B153" s="61"/>
      <c r="C153" s="223"/>
      <c r="D153" s="223"/>
      <c r="E153" s="223"/>
      <c r="F153" s="223"/>
      <c r="G153" s="223"/>
      <c r="H153" s="223"/>
      <c r="I153" s="226"/>
      <c r="J153" s="226"/>
      <c r="K153" s="226"/>
      <c r="L153" s="223"/>
      <c r="M153" s="223"/>
      <c r="N153" s="223"/>
      <c r="O153" s="223"/>
      <c r="P153" s="223"/>
      <c r="Q153" s="223"/>
      <c r="R153" s="223"/>
      <c r="S153" s="223"/>
      <c r="T153" s="57"/>
    </row>
    <row r="154" spans="2:20" ht="17.100000000000001" customHeight="1" x14ac:dyDescent="0.3">
      <c r="B154" s="61"/>
      <c r="C154" s="223"/>
      <c r="D154" s="223"/>
      <c r="E154" s="223"/>
      <c r="F154" s="223"/>
      <c r="G154" s="223"/>
      <c r="H154" s="223"/>
      <c r="I154" s="226"/>
      <c r="J154" s="226"/>
      <c r="K154" s="226"/>
      <c r="L154" s="223"/>
      <c r="M154" s="223"/>
      <c r="N154" s="223"/>
      <c r="O154" s="223"/>
      <c r="P154" s="223"/>
      <c r="Q154" s="223"/>
      <c r="R154" s="223"/>
      <c r="S154" s="223"/>
      <c r="T154" s="57"/>
    </row>
    <row r="155" spans="2:20" ht="17.100000000000001" customHeight="1" x14ac:dyDescent="0.3">
      <c r="B155" s="83"/>
      <c r="C155" s="223"/>
      <c r="D155" s="223"/>
      <c r="E155" s="223"/>
      <c r="F155" s="223"/>
      <c r="G155" s="223"/>
      <c r="H155" s="223"/>
      <c r="I155" s="226"/>
      <c r="J155" s="226"/>
      <c r="K155" s="226"/>
      <c r="L155" s="223"/>
      <c r="M155" s="223"/>
      <c r="N155" s="223"/>
      <c r="O155" s="223"/>
      <c r="P155" s="223"/>
      <c r="Q155" s="223"/>
      <c r="R155" s="223"/>
      <c r="S155" s="223"/>
      <c r="T155" s="57"/>
    </row>
    <row r="156" spans="2:20" ht="17.100000000000001" customHeight="1" x14ac:dyDescent="0.3">
      <c r="B156" s="83"/>
      <c r="C156" s="223"/>
      <c r="D156" s="223"/>
      <c r="E156" s="223"/>
      <c r="F156" s="223"/>
      <c r="G156" s="223"/>
      <c r="H156" s="223"/>
      <c r="I156" s="226"/>
      <c r="J156" s="226"/>
      <c r="K156" s="226"/>
      <c r="L156" s="223"/>
      <c r="M156" s="223"/>
      <c r="N156" s="223"/>
      <c r="O156" s="223"/>
      <c r="P156" s="223"/>
      <c r="Q156" s="223"/>
      <c r="R156" s="223"/>
      <c r="S156" s="223"/>
      <c r="T156" s="57"/>
    </row>
    <row r="157" spans="2:20" ht="17.100000000000001" customHeight="1" x14ac:dyDescent="0.3">
      <c r="B157" s="58"/>
      <c r="C157" s="59"/>
      <c r="D157" s="59"/>
      <c r="E157" s="59"/>
      <c r="F157" s="59"/>
      <c r="G157" s="59"/>
      <c r="H157" s="59"/>
      <c r="I157" s="31"/>
      <c r="J157" s="31"/>
      <c r="K157" s="31"/>
      <c r="L157" s="59"/>
      <c r="M157" s="59"/>
      <c r="N157" s="59"/>
      <c r="O157" s="59"/>
      <c r="P157" s="59"/>
      <c r="Q157" s="59"/>
      <c r="R157" s="59"/>
      <c r="S157" s="59"/>
      <c r="T157" s="60"/>
    </row>
    <row r="158" spans="2:20" ht="28.35" customHeight="1" x14ac:dyDescent="0.3"/>
    <row r="159" spans="2:20" ht="22.5" customHeight="1" x14ac:dyDescent="0.3">
      <c r="B159" s="88" t="s">
        <v>157</v>
      </c>
      <c r="C159" s="55"/>
      <c r="D159" s="55"/>
      <c r="E159" s="55"/>
      <c r="F159" s="55"/>
      <c r="G159" s="55"/>
      <c r="H159" s="55"/>
      <c r="I159" s="55"/>
      <c r="J159" s="55"/>
      <c r="K159" s="32"/>
      <c r="L159" s="55"/>
      <c r="M159" s="55"/>
      <c r="N159" s="55"/>
      <c r="O159" s="55"/>
      <c r="P159" s="55"/>
      <c r="Q159" s="55"/>
      <c r="R159" s="55"/>
      <c r="S159" s="55"/>
      <c r="T159" s="56"/>
    </row>
    <row r="160" spans="2:20" ht="17.100000000000001" customHeight="1" x14ac:dyDescent="0.3">
      <c r="B160" s="246" t="s">
        <v>170</v>
      </c>
      <c r="C160" s="257"/>
      <c r="D160" s="257"/>
      <c r="E160" s="257"/>
      <c r="F160" s="257"/>
      <c r="G160" s="257"/>
      <c r="H160" s="257"/>
      <c r="I160" s="257"/>
      <c r="J160" s="257"/>
      <c r="T160" s="57"/>
    </row>
    <row r="161" spans="2:39" ht="17.100000000000001" customHeight="1" x14ac:dyDescent="0.3">
      <c r="B161" s="258"/>
      <c r="C161" s="257"/>
      <c r="D161" s="257"/>
      <c r="E161" s="257"/>
      <c r="F161" s="257"/>
      <c r="G161" s="257"/>
      <c r="H161" s="257"/>
      <c r="I161" s="257"/>
      <c r="J161" s="257"/>
      <c r="T161" s="57"/>
    </row>
    <row r="162" spans="2:39" ht="16.350000000000001" customHeight="1" x14ac:dyDescent="0.3">
      <c r="B162" s="258"/>
      <c r="C162" s="257"/>
      <c r="D162" s="257"/>
      <c r="E162" s="257"/>
      <c r="F162" s="257"/>
      <c r="G162" s="257"/>
      <c r="H162" s="257"/>
      <c r="I162" s="257"/>
      <c r="J162" s="257"/>
      <c r="K162"/>
      <c r="T162" s="57"/>
      <c r="AJ162" s="1"/>
      <c r="AK162" s="1"/>
      <c r="AL162" s="1"/>
    </row>
    <row r="163" spans="2:39" ht="16.350000000000001" customHeight="1" x14ac:dyDescent="0.3">
      <c r="B163" s="61"/>
      <c r="I163"/>
      <c r="J163"/>
      <c r="K163"/>
      <c r="T163" s="57"/>
      <c r="AC163" s="100"/>
      <c r="AJ163" s="1"/>
      <c r="AK163" s="1"/>
      <c r="AL163" s="1"/>
      <c r="AM163" s="101"/>
    </row>
    <row r="164" spans="2:39" ht="17.100000000000001" customHeight="1" x14ac:dyDescent="0.3">
      <c r="B164" s="61"/>
      <c r="I164"/>
      <c r="J164"/>
      <c r="K164"/>
      <c r="T164" s="57"/>
      <c r="AC164" s="96"/>
      <c r="AJ164" s="1"/>
      <c r="AK164" s="1"/>
      <c r="AL164" s="1"/>
      <c r="AM164" s="1"/>
    </row>
    <row r="165" spans="2:39" ht="17.100000000000001" customHeight="1" x14ac:dyDescent="0.3">
      <c r="B165" s="61"/>
      <c r="I165"/>
      <c r="J165"/>
      <c r="K165"/>
      <c r="T165" s="57"/>
      <c r="AC165" s="84"/>
      <c r="AJ165" s="1"/>
      <c r="AK165" s="1"/>
      <c r="AL165" s="1"/>
      <c r="AM165" s="102"/>
    </row>
    <row r="166" spans="2:39" ht="17.100000000000001" customHeight="1" x14ac:dyDescent="0.3">
      <c r="B166" s="61"/>
      <c r="I166"/>
      <c r="J166"/>
      <c r="K166"/>
      <c r="T166" s="57"/>
      <c r="AC166" s="84"/>
      <c r="AJ166" s="1"/>
      <c r="AK166" s="1"/>
      <c r="AL166" s="1"/>
      <c r="AM166" s="103"/>
    </row>
    <row r="167" spans="2:39" ht="17.100000000000001" customHeight="1" x14ac:dyDescent="0.3">
      <c r="B167" s="58"/>
      <c r="C167" s="59"/>
      <c r="D167" s="59"/>
      <c r="E167" s="59"/>
      <c r="F167" s="59"/>
      <c r="G167" s="59"/>
      <c r="H167" s="59"/>
      <c r="I167" s="59"/>
      <c r="J167" s="59"/>
      <c r="K167" s="59"/>
      <c r="L167" s="59"/>
      <c r="M167" s="59"/>
      <c r="N167" s="59"/>
      <c r="O167" s="59"/>
      <c r="P167" s="59"/>
      <c r="Q167" s="59"/>
      <c r="R167" s="59"/>
      <c r="S167" s="59"/>
      <c r="T167" s="60"/>
      <c r="AJ167" s="1"/>
      <c r="AK167" s="1"/>
      <c r="AL167" s="1"/>
      <c r="AM167" s="104"/>
    </row>
    <row r="168" spans="2:39" ht="27.75" customHeight="1" x14ac:dyDescent="0.3">
      <c r="I168"/>
      <c r="J168"/>
      <c r="K168"/>
      <c r="AJ168" s="1"/>
      <c r="AK168" s="1"/>
      <c r="AL168" s="1"/>
      <c r="AM168" s="104"/>
    </row>
    <row r="169" spans="2:39" ht="22.5" customHeight="1" x14ac:dyDescent="0.3">
      <c r="B169" s="220" t="s">
        <v>194</v>
      </c>
      <c r="C169" s="221"/>
      <c r="D169" s="221"/>
      <c r="E169" s="221"/>
      <c r="F169" s="221"/>
      <c r="G169" s="221"/>
      <c r="H169" s="221"/>
      <c r="I169" s="221"/>
      <c r="J169" s="221"/>
      <c r="K169" s="221"/>
      <c r="L169" s="221"/>
      <c r="M169" s="221"/>
      <c r="N169" s="55"/>
      <c r="O169" s="55"/>
      <c r="P169" s="55"/>
      <c r="Q169" s="55"/>
      <c r="R169" s="55"/>
      <c r="S169" s="55"/>
      <c r="T169" s="56"/>
      <c r="AJ169" s="1"/>
      <c r="AK169" s="1"/>
      <c r="AL169" s="1"/>
      <c r="AM169" s="104"/>
    </row>
    <row r="170" spans="2:39" ht="16.350000000000001" customHeight="1" x14ac:dyDescent="0.3">
      <c r="B170" s="246" t="s">
        <v>196</v>
      </c>
      <c r="C170" s="265"/>
      <c r="D170" s="265"/>
      <c r="E170" s="265"/>
      <c r="F170" s="265"/>
      <c r="G170" s="265"/>
      <c r="H170" s="265"/>
      <c r="I170" s="265"/>
      <c r="J170" s="265"/>
      <c r="K170" s="222"/>
      <c r="L170" s="222"/>
      <c r="M170" s="222"/>
      <c r="N170" s="223"/>
      <c r="O170" s="223"/>
      <c r="P170" s="223"/>
      <c r="Q170" s="223"/>
      <c r="R170" s="223"/>
      <c r="S170" s="223"/>
      <c r="T170" s="57"/>
      <c r="AJ170" s="1"/>
      <c r="AK170" s="1"/>
      <c r="AL170" s="1"/>
      <c r="AM170" s="104"/>
    </row>
    <row r="171" spans="2:39" ht="16.350000000000001" customHeight="1" x14ac:dyDescent="0.3">
      <c r="B171" s="258"/>
      <c r="C171" s="265"/>
      <c r="D171" s="265"/>
      <c r="E171" s="265"/>
      <c r="F171" s="265"/>
      <c r="G171" s="265"/>
      <c r="H171" s="265"/>
      <c r="I171" s="265"/>
      <c r="J171" s="265"/>
      <c r="K171" s="222"/>
      <c r="L171" s="222"/>
      <c r="M171" s="222"/>
      <c r="N171" s="223"/>
      <c r="O171" s="223"/>
      <c r="P171" s="223"/>
      <c r="Q171" s="223"/>
      <c r="R171" s="223"/>
      <c r="S171" s="223"/>
      <c r="T171" s="57"/>
      <c r="AJ171" s="1"/>
      <c r="AK171" s="1"/>
      <c r="AL171" s="1"/>
      <c r="AM171" s="104"/>
    </row>
    <row r="172" spans="2:39" ht="16.350000000000001" customHeight="1" x14ac:dyDescent="0.3">
      <c r="B172" s="258"/>
      <c r="C172" s="265"/>
      <c r="D172" s="265"/>
      <c r="E172" s="265"/>
      <c r="F172" s="265"/>
      <c r="G172" s="265"/>
      <c r="H172" s="265"/>
      <c r="I172" s="265"/>
      <c r="J172" s="265"/>
      <c r="K172" s="222"/>
      <c r="L172" s="222"/>
      <c r="M172" s="222"/>
      <c r="N172" s="223"/>
      <c r="O172" s="223"/>
      <c r="P172" s="223"/>
      <c r="Q172" s="223"/>
      <c r="R172" s="223"/>
      <c r="S172" s="223"/>
      <c r="T172" s="57"/>
      <c r="AJ172" s="1"/>
      <c r="AK172" s="1"/>
      <c r="AL172" s="1"/>
      <c r="AM172" s="104"/>
    </row>
    <row r="173" spans="2:39" ht="16.350000000000001" customHeight="1" x14ac:dyDescent="0.3">
      <c r="B173" s="246"/>
      <c r="C173" s="265"/>
      <c r="D173" s="265"/>
      <c r="E173" s="265"/>
      <c r="F173" s="265"/>
      <c r="G173" s="265"/>
      <c r="H173" s="265"/>
      <c r="I173" s="265"/>
      <c r="J173" s="265"/>
      <c r="K173" s="222"/>
      <c r="L173" s="222"/>
      <c r="M173" s="222"/>
      <c r="N173" s="223"/>
      <c r="O173" s="223"/>
      <c r="P173" s="223"/>
      <c r="Q173" s="223"/>
      <c r="R173" s="223"/>
      <c r="S173" s="223"/>
      <c r="T173" s="57"/>
      <c r="AJ173" s="1"/>
      <c r="AK173" s="1"/>
      <c r="AL173" s="1"/>
      <c r="AM173" s="104"/>
    </row>
    <row r="174" spans="2:39" ht="16.350000000000001" customHeight="1" x14ac:dyDescent="0.3">
      <c r="B174" s="258"/>
      <c r="C174" s="265"/>
      <c r="D174" s="265"/>
      <c r="E174" s="265"/>
      <c r="F174" s="265"/>
      <c r="G174" s="265"/>
      <c r="H174" s="265"/>
      <c r="I174" s="265"/>
      <c r="J174" s="265"/>
      <c r="K174" s="222"/>
      <c r="L174" s="222"/>
      <c r="M174" s="222"/>
      <c r="N174" s="223"/>
      <c r="O174" s="223"/>
      <c r="P174" s="223"/>
      <c r="Q174" s="223"/>
      <c r="R174" s="223"/>
      <c r="S174" s="223"/>
      <c r="T174" s="57"/>
      <c r="AJ174" s="1"/>
      <c r="AK174" s="1"/>
      <c r="AL174" s="1"/>
      <c r="AM174" s="104"/>
    </row>
    <row r="175" spans="2:39" ht="16.350000000000001" customHeight="1" x14ac:dyDescent="0.3">
      <c r="B175" s="258"/>
      <c r="C175" s="265"/>
      <c r="D175" s="265"/>
      <c r="E175" s="265"/>
      <c r="F175" s="265"/>
      <c r="G175" s="265"/>
      <c r="H175" s="265"/>
      <c r="I175" s="265"/>
      <c r="J175" s="265"/>
      <c r="K175" s="222"/>
      <c r="L175" s="222"/>
      <c r="M175" s="222"/>
      <c r="N175" s="223"/>
      <c r="O175" s="223"/>
      <c r="P175" s="223"/>
      <c r="Q175" s="223"/>
      <c r="R175" s="223"/>
      <c r="S175" s="223"/>
      <c r="T175" s="57"/>
      <c r="AJ175" s="1"/>
      <c r="AK175" s="1"/>
      <c r="AL175" s="1"/>
      <c r="AM175" s="104"/>
    </row>
    <row r="176" spans="2:39" ht="16.350000000000001" customHeight="1" x14ac:dyDescent="0.3">
      <c r="B176" s="246"/>
      <c r="C176" s="265"/>
      <c r="D176" s="265"/>
      <c r="E176" s="265"/>
      <c r="F176" s="265"/>
      <c r="G176" s="265"/>
      <c r="H176" s="265"/>
      <c r="I176" s="265"/>
      <c r="J176" s="265"/>
      <c r="K176" s="222"/>
      <c r="L176" s="222"/>
      <c r="M176" s="222"/>
      <c r="N176" s="223"/>
      <c r="O176" s="223"/>
      <c r="P176" s="223"/>
      <c r="Q176" s="223"/>
      <c r="R176" s="223"/>
      <c r="S176" s="223"/>
      <c r="T176" s="57"/>
      <c r="AJ176" s="1"/>
      <c r="AK176" s="1"/>
      <c r="AL176" s="1"/>
      <c r="AM176" s="104"/>
    </row>
    <row r="177" spans="2:39" ht="16.350000000000001" customHeight="1" x14ac:dyDescent="0.3">
      <c r="B177" s="224"/>
      <c r="C177" s="225"/>
      <c r="D177" s="225"/>
      <c r="E177" s="225"/>
      <c r="F177" s="225"/>
      <c r="G177" s="225"/>
      <c r="H177" s="225"/>
      <c r="I177" s="225"/>
      <c r="J177" s="225"/>
      <c r="K177" s="225"/>
      <c r="L177" s="225"/>
      <c r="M177" s="225"/>
      <c r="N177" s="59"/>
      <c r="O177" s="59"/>
      <c r="P177" s="59"/>
      <c r="Q177" s="59"/>
      <c r="R177" s="59"/>
      <c r="S177" s="59"/>
      <c r="T177" s="60"/>
      <c r="AJ177" s="1"/>
      <c r="AK177" s="1"/>
      <c r="AL177" s="1"/>
      <c r="AM177" s="104"/>
    </row>
    <row r="178" spans="2:39" s="217" customFormat="1" ht="28.35" customHeight="1" x14ac:dyDescent="0.3">
      <c r="B178" s="218"/>
      <c r="AJ178" s="218"/>
      <c r="AK178" s="218"/>
      <c r="AL178" s="218"/>
      <c r="AM178" s="219"/>
    </row>
    <row r="179" spans="2:39" ht="22.5" customHeight="1" x14ac:dyDescent="0.3">
      <c r="B179" s="88" t="s">
        <v>187</v>
      </c>
      <c r="C179" s="55"/>
      <c r="D179" s="55"/>
      <c r="E179" s="55"/>
      <c r="F179" s="55"/>
      <c r="G179" s="55"/>
      <c r="H179" s="55"/>
      <c r="I179" s="55"/>
      <c r="J179" s="55"/>
      <c r="K179" s="55"/>
      <c r="L179" s="55"/>
      <c r="M179" s="55"/>
      <c r="N179" s="55"/>
      <c r="O179" s="55"/>
      <c r="P179" s="55"/>
      <c r="Q179" s="55"/>
      <c r="R179" s="55"/>
      <c r="S179" s="55"/>
      <c r="T179" s="56"/>
      <c r="AJ179" s="1"/>
      <c r="AK179" s="1"/>
      <c r="AL179" s="1"/>
      <c r="AM179" s="104"/>
    </row>
    <row r="180" spans="2:39" ht="17.100000000000001" customHeight="1" x14ac:dyDescent="0.3">
      <c r="B180" s="89" t="s">
        <v>158</v>
      </c>
      <c r="I180"/>
      <c r="J180"/>
      <c r="K180"/>
      <c r="T180" s="57"/>
      <c r="AJ180" s="1"/>
      <c r="AK180" s="1"/>
      <c r="AL180" s="1"/>
    </row>
    <row r="181" spans="2:39" ht="17.100000000000001" customHeight="1" x14ac:dyDescent="0.3">
      <c r="B181" s="61"/>
      <c r="I181"/>
      <c r="J181"/>
      <c r="K181"/>
      <c r="T181" s="57"/>
      <c r="AJ181" s="1"/>
      <c r="AK181" s="1"/>
      <c r="AL181" s="1"/>
    </row>
    <row r="182" spans="2:39" ht="17.100000000000001" customHeight="1" x14ac:dyDescent="0.3">
      <c r="B182" s="61"/>
      <c r="I182"/>
      <c r="J182"/>
      <c r="K182"/>
      <c r="T182" s="57"/>
      <c r="AJ182" s="1"/>
      <c r="AK182" s="1"/>
      <c r="AL182" s="1"/>
    </row>
    <row r="183" spans="2:39" ht="17.100000000000001" customHeight="1" x14ac:dyDescent="0.3">
      <c r="B183" s="61"/>
      <c r="I183"/>
      <c r="J183"/>
      <c r="K183"/>
      <c r="T183" s="57"/>
      <c r="AJ183" s="1"/>
      <c r="AK183" s="1"/>
      <c r="AL183" s="1"/>
    </row>
    <row r="184" spans="2:39" ht="17.100000000000001" customHeight="1" x14ac:dyDescent="0.3">
      <c r="B184" s="61"/>
      <c r="I184"/>
      <c r="J184"/>
      <c r="K184"/>
      <c r="T184" s="57"/>
      <c r="AJ184" s="1"/>
      <c r="AK184" s="1"/>
      <c r="AL184" s="1"/>
    </row>
    <row r="185" spans="2:39" ht="17.100000000000001" customHeight="1" x14ac:dyDescent="0.3">
      <c r="B185" s="61"/>
      <c r="I185"/>
      <c r="J185"/>
      <c r="K185"/>
      <c r="T185" s="57"/>
      <c r="AJ185" s="1"/>
      <c r="AK185" s="1"/>
      <c r="AL185" s="1"/>
    </row>
    <row r="186" spans="2:39" ht="17.100000000000001" customHeight="1" x14ac:dyDescent="0.3">
      <c r="B186" s="61"/>
      <c r="I186"/>
      <c r="J186"/>
      <c r="K186"/>
      <c r="T186" s="57"/>
      <c r="AJ186" s="1"/>
      <c r="AK186" s="1"/>
      <c r="AL186" s="1"/>
    </row>
    <row r="187" spans="2:39" ht="17.100000000000001" customHeight="1" x14ac:dyDescent="0.3">
      <c r="B187" s="61"/>
      <c r="I187"/>
      <c r="J187"/>
      <c r="K187"/>
      <c r="T187" s="57"/>
      <c r="AJ187" s="1"/>
      <c r="AK187" s="1"/>
      <c r="AL187" s="1"/>
    </row>
    <row r="188" spans="2:39" ht="17.100000000000001" customHeight="1" x14ac:dyDescent="0.3">
      <c r="B188" s="58"/>
      <c r="C188" s="59"/>
      <c r="D188" s="59"/>
      <c r="E188" s="59"/>
      <c r="F188" s="59"/>
      <c r="G188" s="59"/>
      <c r="H188" s="59"/>
      <c r="I188" s="31"/>
      <c r="J188" s="31"/>
      <c r="K188" s="31"/>
      <c r="L188" s="59"/>
      <c r="M188" s="59"/>
      <c r="N188" s="59"/>
      <c r="O188" s="59"/>
      <c r="P188" s="59"/>
      <c r="Q188" s="59"/>
      <c r="R188" s="59"/>
      <c r="S188" s="59"/>
      <c r="T188" s="60"/>
    </row>
    <row r="189" spans="2:39" ht="28.35" customHeight="1" x14ac:dyDescent="0.3"/>
    <row r="190" spans="2:39" ht="22.5" customHeight="1" x14ac:dyDescent="0.3">
      <c r="B190" s="88" t="s">
        <v>188</v>
      </c>
      <c r="C190" s="55"/>
      <c r="D190" s="55"/>
      <c r="E190" s="55"/>
      <c r="F190" s="55"/>
      <c r="G190" s="55"/>
      <c r="H190" s="55"/>
      <c r="I190" s="32"/>
      <c r="J190" s="32"/>
      <c r="K190" s="32"/>
      <c r="L190" s="55"/>
      <c r="M190" s="55"/>
      <c r="N190" s="55" t="s">
        <v>156</v>
      </c>
      <c r="O190" s="55"/>
      <c r="P190" s="55"/>
      <c r="Q190" s="55"/>
      <c r="R190" s="55"/>
      <c r="S190" s="55"/>
      <c r="T190" s="56"/>
    </row>
    <row r="191" spans="2:39" ht="17.100000000000001" customHeight="1" x14ac:dyDescent="0.3">
      <c r="B191" s="89" t="s">
        <v>159</v>
      </c>
      <c r="T191" s="57"/>
    </row>
    <row r="192" spans="2:39" ht="17.100000000000001" customHeight="1" x14ac:dyDescent="0.3">
      <c r="B192" s="106" t="s">
        <v>146</v>
      </c>
      <c r="C192" s="110"/>
      <c r="D192" s="110"/>
      <c r="T192" s="57"/>
    </row>
    <row r="193" spans="2:20" ht="17.100000000000001" customHeight="1" x14ac:dyDescent="0.3">
      <c r="B193" s="105" t="s">
        <v>162</v>
      </c>
      <c r="C193" s="103"/>
      <c r="D193" s="103"/>
      <c r="E193" s="73"/>
      <c r="F193" s="73"/>
      <c r="G193" s="73"/>
      <c r="T193" s="57"/>
    </row>
    <row r="194" spans="2:20" ht="17.100000000000001" customHeight="1" x14ac:dyDescent="0.3">
      <c r="B194" s="259" t="s">
        <v>163</v>
      </c>
      <c r="C194" s="260"/>
      <c r="D194" s="260"/>
      <c r="E194" s="109"/>
      <c r="R194" t="s">
        <v>143</v>
      </c>
      <c r="T194" s="57"/>
    </row>
    <row r="195" spans="2:20" ht="17.100000000000001" customHeight="1" x14ac:dyDescent="0.3">
      <c r="B195" s="261"/>
      <c r="C195" s="262"/>
      <c r="D195" s="262"/>
      <c r="E195" s="109"/>
      <c r="T195" s="57"/>
    </row>
    <row r="196" spans="2:20" ht="17.100000000000001" customHeight="1" x14ac:dyDescent="0.3">
      <c r="B196" s="108"/>
      <c r="C196" s="109"/>
      <c r="D196" s="109"/>
      <c r="E196" s="109"/>
      <c r="T196" s="57"/>
    </row>
    <row r="197" spans="2:20" ht="17.100000000000001" customHeight="1" x14ac:dyDescent="0.3">
      <c r="B197" s="108"/>
      <c r="C197" s="109"/>
      <c r="D197" s="109"/>
      <c r="E197" s="109"/>
      <c r="T197" s="57"/>
    </row>
    <row r="198" spans="2:20" ht="17.100000000000001" customHeight="1" x14ac:dyDescent="0.3">
      <c r="B198" s="61"/>
      <c r="T198" s="57"/>
    </row>
    <row r="199" spans="2:20" ht="36" customHeight="1" x14ac:dyDescent="0.3">
      <c r="B199" s="58"/>
      <c r="C199" s="59"/>
      <c r="D199" s="59"/>
      <c r="E199" s="59"/>
      <c r="F199" s="59"/>
      <c r="G199" s="59"/>
      <c r="H199" s="59"/>
      <c r="I199" s="31"/>
      <c r="J199" s="31"/>
      <c r="K199" s="31"/>
      <c r="L199" s="59"/>
      <c r="M199" s="59"/>
      <c r="N199" s="59"/>
      <c r="O199" s="59"/>
      <c r="P199" s="59"/>
      <c r="Q199" s="59"/>
      <c r="R199" s="59"/>
      <c r="S199" s="59"/>
      <c r="T199" s="60"/>
    </row>
    <row r="200" spans="2:20" ht="17.100000000000001" customHeight="1" x14ac:dyDescent="0.3">
      <c r="B200" s="100"/>
      <c r="L200" s="101"/>
    </row>
    <row r="201" spans="2:20" ht="17.100000000000001" customHeight="1" x14ac:dyDescent="0.3">
      <c r="B201" s="96"/>
      <c r="L201" s="1"/>
    </row>
    <row r="202" spans="2:20" ht="17.100000000000001" customHeight="1" x14ac:dyDescent="0.3">
      <c r="B202" s="84"/>
      <c r="L202" s="102"/>
    </row>
    <row r="203" spans="2:20" ht="17.100000000000001" customHeight="1" x14ac:dyDescent="0.3">
      <c r="B203" s="84"/>
      <c r="L203" s="103"/>
    </row>
    <row r="204" spans="2:20" ht="17.100000000000001" customHeight="1" x14ac:dyDescent="0.3">
      <c r="L204" s="104"/>
    </row>
    <row r="205" spans="2:20" ht="17.100000000000001" customHeight="1" x14ac:dyDescent="0.3">
      <c r="L205" s="104"/>
    </row>
  </sheetData>
  <sheetProtection algorithmName="SHA-512" hashValue="hktowCIxg9vM/yHChnhrSyl5tiaeRBDv9Xqq3jRQAr1qzL7BazfrkLzUlH1t+WfvoA8sPjrdLp7Yx2RpXwkolg==" saltValue="7sI3aD4zpt3RuXLis9Y9hw==" spinCount="100000" sheet="1" objects="1" scenarios="1"/>
  <mergeCells count="79">
    <mergeCell ref="B122:N122"/>
    <mergeCell ref="B141:J143"/>
    <mergeCell ref="B160:J162"/>
    <mergeCell ref="B194:D194"/>
    <mergeCell ref="B195:D195"/>
    <mergeCell ref="B150:J150"/>
    <mergeCell ref="C146:D146"/>
    <mergeCell ref="C147:P147"/>
    <mergeCell ref="B170:J172"/>
    <mergeCell ref="B173:J175"/>
    <mergeCell ref="B176:J176"/>
    <mergeCell ref="B7:T7"/>
    <mergeCell ref="B10:T10"/>
    <mergeCell ref="B132:R132"/>
    <mergeCell ref="B140:S140"/>
    <mergeCell ref="B131:S131"/>
    <mergeCell ref="B78:T78"/>
    <mergeCell ref="B87:T87"/>
    <mergeCell ref="B20:D20"/>
    <mergeCell ref="E20:J20"/>
    <mergeCell ref="B15:D15"/>
    <mergeCell ref="K15:L15"/>
    <mergeCell ref="E15:J15"/>
    <mergeCell ref="B16:D16"/>
    <mergeCell ref="E16:J16"/>
    <mergeCell ref="B17:D17"/>
    <mergeCell ref="E17:J17"/>
    <mergeCell ref="B18:D18"/>
    <mergeCell ref="E18:J18"/>
    <mergeCell ref="B19:D19"/>
    <mergeCell ref="E19:J19"/>
    <mergeCell ref="B21:D21"/>
    <mergeCell ref="E21:J21"/>
    <mergeCell ref="B31:D31"/>
    <mergeCell ref="E31:J31"/>
    <mergeCell ref="B22:D22"/>
    <mergeCell ref="E22:J22"/>
    <mergeCell ref="B23:D23"/>
    <mergeCell ref="E23:J23"/>
    <mergeCell ref="B24:D24"/>
    <mergeCell ref="E24:J24"/>
    <mergeCell ref="B28:D28"/>
    <mergeCell ref="E28:J28"/>
    <mergeCell ref="B29:D29"/>
    <mergeCell ref="E29:J29"/>
    <mergeCell ref="E30:J30"/>
    <mergeCell ref="B30:D30"/>
    <mergeCell ref="B14:T14"/>
    <mergeCell ref="B32:D32"/>
    <mergeCell ref="E32:J32"/>
    <mergeCell ref="B41:T41"/>
    <mergeCell ref="B39:T39"/>
    <mergeCell ref="B34:D34"/>
    <mergeCell ref="E34:J34"/>
    <mergeCell ref="B35:D35"/>
    <mergeCell ref="E35:J35"/>
    <mergeCell ref="B36:D36"/>
    <mergeCell ref="E36:J36"/>
    <mergeCell ref="B25:D25"/>
    <mergeCell ref="B33:D33"/>
    <mergeCell ref="E33:J33"/>
    <mergeCell ref="B27:D27"/>
    <mergeCell ref="E27:J27"/>
    <mergeCell ref="B13:T13"/>
    <mergeCell ref="C145:K145"/>
    <mergeCell ref="B43:T43"/>
    <mergeCell ref="B47:T47"/>
    <mergeCell ref="B49:T49"/>
    <mergeCell ref="B45:T45"/>
    <mergeCell ref="B119:S119"/>
    <mergeCell ref="B120:S120"/>
    <mergeCell ref="B84:U84"/>
    <mergeCell ref="B93:U93"/>
    <mergeCell ref="B56:M56"/>
    <mergeCell ref="B53:M53"/>
    <mergeCell ref="B81:U81"/>
    <mergeCell ref="E25:J25"/>
    <mergeCell ref="B26:D26"/>
    <mergeCell ref="E26:J26"/>
  </mergeCells>
  <pageMargins left="0.23622047244094491" right="0.23622047244094491" top="1.2708333333333333" bottom="0.48958333333333331" header="0" footer="7.874015748031496E-2"/>
  <pageSetup paperSize="9" orientation="portrait" r:id="rId1"/>
  <headerFooter scaleWithDoc="0">
    <oddHeader>&amp;C&amp;G&amp;R
&amp;7Version: 2024-05-30
Dokumentnamn: L_S_007_BL_01</oddHeader>
    <oddFooter>&amp;C&amp;G</oddFooter>
  </headerFooter>
  <rowBreaks count="1" manualBreakCount="1">
    <brk id="94" max="16383" man="1"/>
  </rowBreaks>
  <customProperties>
    <customPr name="_pios_id" r:id="rId2"/>
  </customPropertie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6D64-4DB2-42B5-80AB-03581B1FD46B}">
  <sheetPr codeName="Blad2"/>
  <dimension ref="B1:O42"/>
  <sheetViews>
    <sheetView showGridLines="0" view="pageLayout" zoomScaleNormal="100" workbookViewId="0">
      <selection activeCell="O8" sqref="O8"/>
    </sheetView>
  </sheetViews>
  <sheetFormatPr defaultColWidth="8.33203125" defaultRowHeight="16.5" x14ac:dyDescent="0.3"/>
  <cols>
    <col min="1" max="1" width="6.44140625" customWidth="1"/>
    <col min="2" max="3" width="4.33203125" customWidth="1"/>
    <col min="4" max="4" width="8.88671875" customWidth="1"/>
    <col min="5" max="5" width="1.44140625" customWidth="1"/>
    <col min="6" max="6" width="10.44140625" customWidth="1"/>
    <col min="7" max="7" width="1.6640625" customWidth="1"/>
    <col min="8" max="8" width="9" customWidth="1"/>
    <col min="9" max="9" width="1.6640625" customWidth="1"/>
    <col min="10" max="10" width="9.44140625" customWidth="1"/>
    <col min="11" max="11" width="5.44140625" style="1" customWidth="1"/>
    <col min="12" max="13" width="1.44140625" customWidth="1"/>
  </cols>
  <sheetData>
    <row r="1" spans="2:15" ht="61.5" customHeight="1" x14ac:dyDescent="0.55000000000000004">
      <c r="B1" s="3" t="s">
        <v>59</v>
      </c>
      <c r="C1" s="3"/>
      <c r="D1" s="4"/>
      <c r="E1" s="4"/>
      <c r="F1" s="4"/>
      <c r="G1" s="4"/>
      <c r="H1" s="4"/>
      <c r="I1" s="4"/>
      <c r="J1" s="4"/>
      <c r="K1" s="5"/>
      <c r="L1" s="6"/>
      <c r="M1" s="6"/>
      <c r="N1" s="6"/>
      <c r="O1" s="6"/>
    </row>
    <row r="2" spans="2:15" ht="16.350000000000001" customHeight="1" x14ac:dyDescent="0.55000000000000004">
      <c r="B2" s="24"/>
      <c r="C2" s="24"/>
      <c r="D2" s="25"/>
      <c r="E2" s="25"/>
      <c r="F2" s="25"/>
      <c r="G2" s="25"/>
      <c r="H2" s="25"/>
      <c r="I2" s="25"/>
      <c r="J2" s="25"/>
    </row>
    <row r="3" spans="2:15" ht="16.350000000000001" customHeight="1" x14ac:dyDescent="0.3">
      <c r="B3" s="1"/>
      <c r="C3" s="1"/>
      <c r="D3" s="1"/>
      <c r="E3" s="1"/>
      <c r="F3" s="1"/>
      <c r="G3" s="1"/>
      <c r="H3" s="1"/>
      <c r="I3" s="1"/>
      <c r="J3" s="1"/>
      <c r="K3" s="21"/>
    </row>
    <row r="4" spans="2:15" s="1" customFormat="1" ht="16.350000000000001" customHeight="1" x14ac:dyDescent="0.3">
      <c r="B4" s="171" t="s">
        <v>0</v>
      </c>
      <c r="C4" s="172"/>
      <c r="D4" s="172"/>
      <c r="E4" s="172"/>
      <c r="F4" s="173"/>
      <c r="H4" s="171" t="s">
        <v>3</v>
      </c>
      <c r="I4" s="32"/>
      <c r="J4" s="32"/>
      <c r="K4" s="174"/>
      <c r="L4" s="7"/>
    </row>
    <row r="5" spans="2:15" s="1" customFormat="1" ht="6.95" customHeight="1" x14ac:dyDescent="0.3">
      <c r="B5" s="287"/>
      <c r="C5" s="288"/>
      <c r="D5" s="288"/>
      <c r="E5" s="288"/>
      <c r="F5" s="289"/>
      <c r="H5" s="273"/>
      <c r="I5" s="274"/>
      <c r="J5" s="274"/>
      <c r="K5" s="275"/>
      <c r="L5" s="9"/>
      <c r="M5" s="9"/>
    </row>
    <row r="6" spans="2:15" s="1" customFormat="1" ht="6.95" customHeight="1" x14ac:dyDescent="0.3">
      <c r="B6" s="270"/>
      <c r="C6" s="271"/>
      <c r="D6" s="271"/>
      <c r="E6" s="271"/>
      <c r="F6" s="272"/>
      <c r="H6" s="276"/>
      <c r="I6" s="277"/>
      <c r="J6" s="277"/>
      <c r="K6" s="278"/>
      <c r="L6" s="9"/>
      <c r="M6" s="9"/>
    </row>
    <row r="7" spans="2:15" s="1" customFormat="1" ht="5.85" customHeight="1" x14ac:dyDescent="0.3">
      <c r="B7" s="10"/>
      <c r="C7" s="10"/>
      <c r="D7" s="10"/>
      <c r="E7" s="10"/>
      <c r="F7" s="10"/>
      <c r="H7" s="10"/>
      <c r="K7" s="10"/>
      <c r="L7" s="10"/>
    </row>
    <row r="8" spans="2:15" s="1" customFormat="1" ht="16.350000000000001" customHeight="1" x14ac:dyDescent="0.3">
      <c r="B8" s="175" t="s">
        <v>1</v>
      </c>
      <c r="C8" s="172"/>
      <c r="D8" s="172"/>
      <c r="E8" s="172"/>
      <c r="F8" s="173"/>
      <c r="H8" s="171" t="s">
        <v>83</v>
      </c>
      <c r="I8" s="32"/>
      <c r="J8" s="32"/>
      <c r="K8" s="176"/>
      <c r="L8" s="7"/>
    </row>
    <row r="9" spans="2:15" s="1" customFormat="1" ht="6.95" customHeight="1" x14ac:dyDescent="0.3">
      <c r="B9" s="279"/>
      <c r="C9" s="280"/>
      <c r="D9" s="280"/>
      <c r="E9" s="280"/>
      <c r="F9" s="281"/>
      <c r="H9" s="279"/>
      <c r="I9" s="280"/>
      <c r="J9" s="280"/>
      <c r="K9" s="281"/>
      <c r="L9" s="9"/>
      <c r="M9" s="9"/>
    </row>
    <row r="10" spans="2:15" s="1" customFormat="1" ht="6.95" customHeight="1" x14ac:dyDescent="0.3">
      <c r="B10" s="282"/>
      <c r="C10" s="283"/>
      <c r="D10" s="283"/>
      <c r="E10" s="283"/>
      <c r="F10" s="284"/>
      <c r="H10" s="282"/>
      <c r="I10" s="283"/>
      <c r="J10" s="283"/>
      <c r="K10" s="284"/>
      <c r="L10" s="9"/>
      <c r="M10" s="9"/>
    </row>
    <row r="11" spans="2:15" s="1" customFormat="1" ht="5.85" customHeight="1" x14ac:dyDescent="0.3">
      <c r="B11" s="2"/>
      <c r="C11" s="2"/>
      <c r="D11" s="2"/>
      <c r="E11" s="10"/>
      <c r="F11" s="10"/>
      <c r="H11" s="10"/>
      <c r="K11" s="2"/>
      <c r="L11" s="2"/>
    </row>
    <row r="12" spans="2:15" s="1" customFormat="1" ht="16.350000000000001" customHeight="1" x14ac:dyDescent="0.3">
      <c r="B12" s="175" t="s">
        <v>2</v>
      </c>
      <c r="C12" s="172"/>
      <c r="D12" s="172"/>
      <c r="E12" s="172"/>
      <c r="F12" s="173"/>
      <c r="H12" s="171" t="s">
        <v>4</v>
      </c>
      <c r="I12" s="32"/>
      <c r="J12" s="32"/>
      <c r="K12" s="174"/>
      <c r="L12" s="7"/>
    </row>
    <row r="13" spans="2:15" s="1" customFormat="1" ht="6.95" customHeight="1" x14ac:dyDescent="0.3">
      <c r="B13" s="287"/>
      <c r="C13" s="288"/>
      <c r="D13" s="288"/>
      <c r="E13" s="288"/>
      <c r="F13" s="289"/>
      <c r="H13" s="279"/>
      <c r="I13" s="280"/>
      <c r="J13" s="280"/>
      <c r="K13" s="281"/>
      <c r="L13" s="9"/>
      <c r="M13" s="9"/>
    </row>
    <row r="14" spans="2:15" s="1" customFormat="1" ht="6.95" customHeight="1" x14ac:dyDescent="0.3">
      <c r="B14" s="270"/>
      <c r="C14" s="271"/>
      <c r="D14" s="271"/>
      <c r="E14" s="271"/>
      <c r="F14" s="272"/>
      <c r="H14" s="282"/>
      <c r="I14" s="283"/>
      <c r="J14" s="283"/>
      <c r="K14" s="284"/>
      <c r="L14" s="9"/>
      <c r="M14" s="9"/>
    </row>
    <row r="15" spans="2:15" s="1" customFormat="1" ht="11.25" customHeight="1" x14ac:dyDescent="0.3">
      <c r="B15" s="22"/>
      <c r="C15" s="22"/>
      <c r="D15" s="22"/>
      <c r="E15" s="22"/>
      <c r="F15" s="22"/>
      <c r="H15" s="23"/>
      <c r="I15" s="23"/>
      <c r="J15" s="23"/>
      <c r="K15" s="23"/>
      <c r="L15" s="9"/>
      <c r="M15" s="9"/>
    </row>
    <row r="16" spans="2:15" s="1" customFormat="1" ht="11.25" customHeight="1" x14ac:dyDescent="0.3"/>
    <row r="17" spans="2:11" ht="15.75" customHeight="1" x14ac:dyDescent="0.3">
      <c r="B17" s="208" t="s">
        <v>24</v>
      </c>
      <c r="C17" s="209"/>
      <c r="D17" s="210" t="s">
        <v>5</v>
      </c>
      <c r="E17" s="211"/>
      <c r="F17" s="211"/>
      <c r="G17" s="211"/>
      <c r="H17" s="212"/>
      <c r="I17" s="87"/>
      <c r="J17" s="285" t="s">
        <v>58</v>
      </c>
      <c r="K17" s="286"/>
    </row>
    <row r="18" spans="2:11" ht="15.75" customHeight="1" x14ac:dyDescent="0.3">
      <c r="B18" s="268" t="s">
        <v>7</v>
      </c>
      <c r="C18" s="269"/>
      <c r="D18" s="111" t="s">
        <v>29</v>
      </c>
      <c r="E18" s="111"/>
      <c r="F18" s="111"/>
      <c r="G18" s="111"/>
      <c r="H18" s="177"/>
      <c r="I18" s="29"/>
      <c r="J18" s="266"/>
      <c r="K18" s="267"/>
    </row>
    <row r="19" spans="2:11" ht="15.75" customHeight="1" x14ac:dyDescent="0.3">
      <c r="B19" s="268"/>
      <c r="C19" s="269"/>
      <c r="D19" s="111" t="s">
        <v>30</v>
      </c>
      <c r="E19" s="111"/>
      <c r="F19" s="111"/>
      <c r="G19" s="111"/>
      <c r="H19" s="177"/>
      <c r="I19" s="29"/>
      <c r="J19" s="266"/>
      <c r="K19" s="267"/>
    </row>
    <row r="20" spans="2:11" ht="15.75" customHeight="1" x14ac:dyDescent="0.3">
      <c r="B20" s="268" t="s">
        <v>6</v>
      </c>
      <c r="C20" s="269"/>
      <c r="D20" s="111" t="s">
        <v>31</v>
      </c>
      <c r="E20" s="111"/>
      <c r="F20" s="111"/>
      <c r="G20" s="111"/>
      <c r="H20" s="177"/>
      <c r="I20" s="29"/>
      <c r="J20" s="266"/>
      <c r="K20" s="267"/>
    </row>
    <row r="21" spans="2:11" ht="15.75" customHeight="1" x14ac:dyDescent="0.3">
      <c r="B21" s="268"/>
      <c r="C21" s="269"/>
      <c r="D21" s="111" t="s">
        <v>32</v>
      </c>
      <c r="E21" s="111"/>
      <c r="F21" s="111"/>
      <c r="G21" s="111"/>
      <c r="H21" s="177"/>
      <c r="I21" s="29"/>
      <c r="J21" s="266"/>
      <c r="K21" s="267"/>
    </row>
    <row r="22" spans="2:11" ht="15.75" customHeight="1" x14ac:dyDescent="0.3">
      <c r="B22" s="268" t="s">
        <v>8</v>
      </c>
      <c r="C22" s="269"/>
      <c r="D22" s="111" t="s">
        <v>33</v>
      </c>
      <c r="E22" s="111"/>
      <c r="F22" s="111"/>
      <c r="G22" s="111"/>
      <c r="H22" s="177"/>
      <c r="I22" s="29"/>
      <c r="J22" s="266"/>
      <c r="K22" s="267"/>
    </row>
    <row r="23" spans="2:11" ht="15.75" customHeight="1" x14ac:dyDescent="0.3">
      <c r="B23" s="268"/>
      <c r="C23" s="269"/>
      <c r="D23" s="111" t="s">
        <v>34</v>
      </c>
      <c r="E23" s="111"/>
      <c r="F23" s="111"/>
      <c r="G23" s="111"/>
      <c r="H23" s="177"/>
      <c r="I23" s="29"/>
      <c r="J23" s="266"/>
      <c r="K23" s="267"/>
    </row>
    <row r="24" spans="2:11" ht="15.75" customHeight="1" x14ac:dyDescent="0.3">
      <c r="B24" s="268" t="s">
        <v>9</v>
      </c>
      <c r="C24" s="269"/>
      <c r="D24" s="111" t="s">
        <v>35</v>
      </c>
      <c r="E24" s="111"/>
      <c r="F24" s="111"/>
      <c r="G24" s="111"/>
      <c r="H24" s="177"/>
      <c r="I24" s="29"/>
      <c r="J24" s="266"/>
      <c r="K24" s="267"/>
    </row>
    <row r="25" spans="2:11" ht="15.75" customHeight="1" x14ac:dyDescent="0.3">
      <c r="B25" s="268"/>
      <c r="C25" s="269"/>
      <c r="D25" s="111" t="s">
        <v>36</v>
      </c>
      <c r="E25" s="111"/>
      <c r="F25" s="111"/>
      <c r="G25" s="111"/>
      <c r="H25" s="177"/>
      <c r="I25" s="29"/>
      <c r="J25" s="266"/>
      <c r="K25" s="267"/>
    </row>
    <row r="26" spans="2:11" ht="15.75" customHeight="1" x14ac:dyDescent="0.3">
      <c r="B26" s="268"/>
      <c r="C26" s="269"/>
      <c r="D26" s="111" t="s">
        <v>37</v>
      </c>
      <c r="E26" s="111"/>
      <c r="F26" s="111"/>
      <c r="G26" s="111"/>
      <c r="H26" s="177"/>
      <c r="I26" s="29"/>
      <c r="J26" s="266"/>
      <c r="K26" s="267"/>
    </row>
    <row r="27" spans="2:11" ht="15.75" customHeight="1" x14ac:dyDescent="0.3">
      <c r="B27" s="268"/>
      <c r="C27" s="269"/>
      <c r="D27" s="111" t="s">
        <v>38</v>
      </c>
      <c r="E27" s="111"/>
      <c r="F27" s="111"/>
      <c r="G27" s="111"/>
      <c r="H27" s="177"/>
      <c r="I27" s="29"/>
      <c r="J27" s="266"/>
      <c r="K27" s="267"/>
    </row>
    <row r="28" spans="2:11" ht="15.75" customHeight="1" x14ac:dyDescent="0.3">
      <c r="B28" s="268" t="s">
        <v>115</v>
      </c>
      <c r="C28" s="269"/>
      <c r="D28" s="111" t="s">
        <v>41</v>
      </c>
      <c r="E28" s="111"/>
      <c r="F28" s="111"/>
      <c r="G28" s="111"/>
      <c r="H28" s="177"/>
      <c r="I28" s="29"/>
      <c r="J28" s="266"/>
      <c r="K28" s="267"/>
    </row>
    <row r="29" spans="2:11" ht="15.75" customHeight="1" x14ac:dyDescent="0.3">
      <c r="B29" s="268"/>
      <c r="C29" s="269"/>
      <c r="D29" s="111" t="s">
        <v>39</v>
      </c>
      <c r="E29" s="111"/>
      <c r="F29" s="111"/>
      <c r="G29" s="111"/>
      <c r="H29" s="177"/>
      <c r="I29" s="29"/>
      <c r="J29" s="266"/>
      <c r="K29" s="267"/>
    </row>
    <row r="30" spans="2:11" ht="15.75" customHeight="1" x14ac:dyDescent="0.3">
      <c r="B30" s="268" t="s">
        <v>116</v>
      </c>
      <c r="C30" s="269"/>
      <c r="D30" s="111" t="s">
        <v>42</v>
      </c>
      <c r="E30" s="111"/>
      <c r="F30" s="111"/>
      <c r="G30" s="111"/>
      <c r="H30" s="177"/>
      <c r="I30" s="29"/>
      <c r="J30" s="266"/>
      <c r="K30" s="267"/>
    </row>
    <row r="31" spans="2:11" ht="15.75" customHeight="1" x14ac:dyDescent="0.3">
      <c r="B31" s="268" t="s">
        <v>10</v>
      </c>
      <c r="C31" s="269"/>
      <c r="D31" s="111" t="s">
        <v>18</v>
      </c>
      <c r="E31" s="111"/>
      <c r="F31" s="111"/>
      <c r="G31" s="111"/>
      <c r="H31" s="177"/>
      <c r="I31" s="29"/>
      <c r="J31" s="266"/>
      <c r="K31" s="267"/>
    </row>
    <row r="32" spans="2:11" ht="15.75" customHeight="1" x14ac:dyDescent="0.3">
      <c r="B32" s="268" t="s">
        <v>11</v>
      </c>
      <c r="C32" s="269"/>
      <c r="D32" s="111" t="s">
        <v>19</v>
      </c>
      <c r="E32" s="111"/>
      <c r="F32" s="111"/>
      <c r="G32" s="111"/>
      <c r="H32" s="177"/>
      <c r="I32" s="29"/>
      <c r="J32" s="266"/>
      <c r="K32" s="267"/>
    </row>
    <row r="33" spans="2:15" ht="15.75" customHeight="1" x14ac:dyDescent="0.3">
      <c r="B33" s="268" t="s">
        <v>12</v>
      </c>
      <c r="C33" s="269"/>
      <c r="D33" s="111" t="s">
        <v>20</v>
      </c>
      <c r="E33" s="111"/>
      <c r="F33" s="111"/>
      <c r="G33" s="111"/>
      <c r="H33" s="177"/>
      <c r="I33" s="29"/>
      <c r="J33" s="266"/>
      <c r="K33" s="267"/>
    </row>
    <row r="34" spans="2:15" ht="15.75" customHeight="1" x14ac:dyDescent="0.3">
      <c r="B34" s="268" t="s">
        <v>13</v>
      </c>
      <c r="C34" s="269"/>
      <c r="D34" s="111" t="s">
        <v>92</v>
      </c>
      <c r="E34" s="111"/>
      <c r="F34" s="111"/>
      <c r="G34" s="111"/>
      <c r="H34" s="177"/>
      <c r="I34" s="29"/>
      <c r="J34" s="266"/>
      <c r="K34" s="267"/>
    </row>
    <row r="35" spans="2:15" ht="15.75" customHeight="1" x14ac:dyDescent="0.3">
      <c r="B35" s="268" t="s">
        <v>14</v>
      </c>
      <c r="C35" s="269"/>
      <c r="D35" s="111" t="s">
        <v>93</v>
      </c>
      <c r="E35" s="111"/>
      <c r="F35" s="111"/>
      <c r="G35" s="111"/>
      <c r="H35" s="177"/>
      <c r="I35" s="29"/>
      <c r="J35" s="266"/>
      <c r="K35" s="267"/>
    </row>
    <row r="36" spans="2:15" ht="15.75" customHeight="1" x14ac:dyDescent="0.3">
      <c r="B36" s="268" t="s">
        <v>15</v>
      </c>
      <c r="C36" s="269"/>
      <c r="D36" s="111" t="s">
        <v>94</v>
      </c>
      <c r="E36" s="111"/>
      <c r="F36" s="111"/>
      <c r="G36" s="111"/>
      <c r="H36" s="177"/>
      <c r="I36" s="29"/>
      <c r="J36" s="266"/>
      <c r="K36" s="267"/>
    </row>
    <row r="37" spans="2:15" ht="15.75" customHeight="1" x14ac:dyDescent="0.3">
      <c r="B37" s="268" t="s">
        <v>16</v>
      </c>
      <c r="C37" s="269"/>
      <c r="D37" s="111" t="s">
        <v>40</v>
      </c>
      <c r="E37" s="111"/>
      <c r="F37" s="111"/>
      <c r="G37" s="111"/>
      <c r="H37" s="177"/>
      <c r="I37" s="29"/>
      <c r="J37" s="266"/>
      <c r="K37" s="267"/>
    </row>
    <row r="38" spans="2:15" ht="15.75" customHeight="1" x14ac:dyDescent="0.3">
      <c r="B38" s="268" t="s">
        <v>17</v>
      </c>
      <c r="C38" s="269"/>
      <c r="D38" s="111" t="s">
        <v>21</v>
      </c>
      <c r="E38" s="111"/>
      <c r="F38" s="111"/>
      <c r="G38" s="111"/>
      <c r="H38" s="177"/>
      <c r="I38" s="29"/>
      <c r="J38" s="266"/>
      <c r="K38" s="267"/>
    </row>
    <row r="39" spans="2:15" ht="13.5" customHeight="1" x14ac:dyDescent="0.3"/>
    <row r="40" spans="2:15" ht="18" customHeight="1" x14ac:dyDescent="0.3">
      <c r="B40" s="181" t="s">
        <v>28</v>
      </c>
      <c r="C40" s="11"/>
      <c r="K40"/>
    </row>
    <row r="41" spans="2:15" ht="11.25" customHeight="1" x14ac:dyDescent="0.3">
      <c r="B41" s="178" t="s">
        <v>84</v>
      </c>
      <c r="C41" s="179"/>
      <c r="D41" s="180"/>
      <c r="E41" s="180"/>
      <c r="F41" s="180"/>
      <c r="G41" s="180"/>
      <c r="H41" s="180"/>
      <c r="I41" s="180"/>
      <c r="J41" s="180"/>
      <c r="K41" s="180"/>
      <c r="L41" s="180"/>
      <c r="M41" s="180"/>
      <c r="N41" s="55"/>
      <c r="O41" s="56"/>
    </row>
    <row r="42" spans="2:15" ht="22.5" customHeight="1" x14ac:dyDescent="0.3">
      <c r="B42" s="270"/>
      <c r="C42" s="271"/>
      <c r="D42" s="271"/>
      <c r="E42" s="271"/>
      <c r="F42" s="271"/>
      <c r="G42" s="271"/>
      <c r="H42" s="271"/>
      <c r="I42" s="271"/>
      <c r="J42" s="271"/>
      <c r="K42" s="271"/>
      <c r="L42" s="271"/>
      <c r="M42" s="271"/>
      <c r="N42" s="271"/>
      <c r="O42" s="272"/>
    </row>
  </sheetData>
  <sheetProtection algorithmName="SHA-512" hashValue="/UfD1QxkJ2/JL/zQlqvPgZpYb/HBhayPKyM3z9K2NhqHCvBL/lMFh4onpCH5oQk/p1BH7g+1v825tPZ2oDqGVQ==" saltValue="/oVYzk4Hn/AJVaaJKIe2IQ==" spinCount="100000" sheet="1" objects="1" scenarios="1"/>
  <mergeCells count="50">
    <mergeCell ref="J27:K27"/>
    <mergeCell ref="J18:K18"/>
    <mergeCell ref="J25:K25"/>
    <mergeCell ref="J26:K26"/>
    <mergeCell ref="B27:C27"/>
    <mergeCell ref="B23:C23"/>
    <mergeCell ref="B22:C22"/>
    <mergeCell ref="B21:C21"/>
    <mergeCell ref="B20:C20"/>
    <mergeCell ref="B5:F6"/>
    <mergeCell ref="B9:F10"/>
    <mergeCell ref="B13:F14"/>
    <mergeCell ref="B26:C26"/>
    <mergeCell ref="B25:C25"/>
    <mergeCell ref="B24:C24"/>
    <mergeCell ref="B19:C19"/>
    <mergeCell ref="B18:C18"/>
    <mergeCell ref="J28:K28"/>
    <mergeCell ref="J29:K29"/>
    <mergeCell ref="B30:C30"/>
    <mergeCell ref="B31:C31"/>
    <mergeCell ref="B28:C28"/>
    <mergeCell ref="B29:C29"/>
    <mergeCell ref="J30:K30"/>
    <mergeCell ref="J31:K31"/>
    <mergeCell ref="H5:K6"/>
    <mergeCell ref="H9:K10"/>
    <mergeCell ref="H13:K14"/>
    <mergeCell ref="J23:K23"/>
    <mergeCell ref="J24:K24"/>
    <mergeCell ref="J17:K17"/>
    <mergeCell ref="J22:K22"/>
    <mergeCell ref="J19:K19"/>
    <mergeCell ref="J20:K20"/>
    <mergeCell ref="J21:K21"/>
    <mergeCell ref="B37:C37"/>
    <mergeCell ref="B38:C38"/>
    <mergeCell ref="B42:O42"/>
    <mergeCell ref="J37:K37"/>
    <mergeCell ref="J38:K38"/>
    <mergeCell ref="J34:K34"/>
    <mergeCell ref="J35:K35"/>
    <mergeCell ref="J36:K36"/>
    <mergeCell ref="B32:C32"/>
    <mergeCell ref="B33:C33"/>
    <mergeCell ref="B34:C34"/>
    <mergeCell ref="B35:C35"/>
    <mergeCell ref="B36:C36"/>
    <mergeCell ref="J32:K32"/>
    <mergeCell ref="J33:K33"/>
  </mergeCells>
  <pageMargins left="0.23622047244094491" right="0.23622047244094491" top="1.1417322834645669" bottom="0.51181102362204722" header="0" footer="7.874015748031496E-2"/>
  <pageSetup paperSize="9" orientation="portrait" r:id="rId1"/>
  <headerFooter scaleWithDoc="0">
    <oddHeader xml:space="preserve">&amp;L
&amp;C&amp;G&amp;R&amp;7
  &amp;8
&amp;7
Version: 2024-04
Dokumentnamn: L_S_007_BL_01    </oddHeader>
    <oddFooter xml:space="preserve">&amp;C&amp;G&amp;R&amp;7
    </oddFooter>
  </headerFooter>
  <customProperties>
    <customPr name="_pios_id" r:id="rId2"/>
  </customProperties>
  <legacyDrawingHF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71AAD-AB93-418C-8859-5807EF2E3FB7}">
  <sheetPr codeName="Blad1"/>
  <dimension ref="B1:M104"/>
  <sheetViews>
    <sheetView showGridLines="0" view="pageLayout" zoomScaleNormal="100" zoomScaleSheetLayoutView="112" workbookViewId="0">
      <selection activeCell="F4" sqref="F4"/>
    </sheetView>
  </sheetViews>
  <sheetFormatPr defaultColWidth="157.77734375" defaultRowHeight="17.100000000000001" customHeight="1" x14ac:dyDescent="0.3"/>
  <cols>
    <col min="1" max="1" width="2.44140625" customWidth="1"/>
    <col min="2" max="3" width="4" customWidth="1"/>
    <col min="4" max="4" width="27.44140625" customWidth="1"/>
    <col min="5" max="5" width="1.21875" customWidth="1"/>
    <col min="6" max="8" width="9.6640625" customWidth="1"/>
    <col min="9" max="9" width="9.44140625" style="1" hidden="1" customWidth="1"/>
    <col min="10" max="10" width="10.109375" style="1" hidden="1" customWidth="1"/>
    <col min="11" max="11" width="1.109375" style="1" customWidth="1"/>
    <col min="12" max="13" width="8.88671875" customWidth="1"/>
  </cols>
  <sheetData>
    <row r="1" spans="2:13" ht="61.5" customHeight="1" x14ac:dyDescent="0.55000000000000004">
      <c r="B1" s="12" t="s">
        <v>59</v>
      </c>
      <c r="C1" s="12"/>
      <c r="D1" s="12"/>
      <c r="E1" s="12"/>
      <c r="F1" s="12"/>
      <c r="G1" s="12"/>
      <c r="H1" s="12"/>
      <c r="I1" s="12"/>
      <c r="J1" s="17"/>
      <c r="K1" s="12"/>
      <c r="L1" s="20"/>
    </row>
    <row r="2" spans="2:13" ht="16.350000000000001" customHeight="1" x14ac:dyDescent="0.55000000000000004">
      <c r="B2" s="26"/>
      <c r="C2" s="26"/>
      <c r="D2" s="26"/>
      <c r="E2" s="26"/>
      <c r="F2" s="26"/>
      <c r="G2" s="26"/>
      <c r="H2" s="26"/>
      <c r="I2" s="26"/>
      <c r="J2" s="27"/>
      <c r="K2" s="26"/>
      <c r="L2" s="213" t="s">
        <v>100</v>
      </c>
    </row>
    <row r="3" spans="2:13" ht="16.899999999999999" customHeight="1" x14ac:dyDescent="0.3">
      <c r="B3" s="1"/>
      <c r="C3" s="1"/>
      <c r="D3" s="1"/>
      <c r="E3" s="1"/>
      <c r="F3" s="1"/>
      <c r="G3" s="1"/>
      <c r="H3" s="1"/>
      <c r="L3" s="122" t="s">
        <v>172</v>
      </c>
    </row>
    <row r="4" spans="2:13" s="1" customFormat="1" ht="16.350000000000001" customHeight="1" x14ac:dyDescent="0.3">
      <c r="B4" s="175" t="s">
        <v>0</v>
      </c>
      <c r="C4" s="172"/>
      <c r="D4" s="182"/>
      <c r="F4" s="171" t="s">
        <v>3</v>
      </c>
      <c r="G4" s="32"/>
      <c r="H4" s="182"/>
      <c r="K4" s="117"/>
      <c r="L4" s="183" t="s">
        <v>26</v>
      </c>
      <c r="M4" s="118"/>
    </row>
    <row r="5" spans="2:13" s="1" customFormat="1" ht="6.95" customHeight="1" x14ac:dyDescent="0.3">
      <c r="B5" s="317" t="str">
        <f>IF(Följesedel!B5&lt;&gt;"",Följesedel!B5,"")</f>
        <v/>
      </c>
      <c r="C5" s="318"/>
      <c r="D5" s="319"/>
      <c r="F5" s="296" t="str">
        <f>IF(Följesedel!H5&lt;&gt;"",Följesedel!H5,"")</f>
        <v/>
      </c>
      <c r="G5" s="297"/>
      <c r="H5" s="298"/>
      <c r="I5" s="302"/>
      <c r="J5" s="302"/>
      <c r="K5" s="8"/>
      <c r="L5" s="323"/>
      <c r="M5" s="118"/>
    </row>
    <row r="6" spans="2:13" s="1" customFormat="1" ht="6.95" customHeight="1" x14ac:dyDescent="0.3">
      <c r="B6" s="320"/>
      <c r="C6" s="321"/>
      <c r="D6" s="322"/>
      <c r="F6" s="299"/>
      <c r="G6" s="300"/>
      <c r="H6" s="301"/>
      <c r="I6" s="302"/>
      <c r="J6" s="302"/>
      <c r="K6" s="8"/>
      <c r="L6" s="324"/>
      <c r="M6" s="118"/>
    </row>
    <row r="7" spans="2:13" s="1" customFormat="1" ht="5.85" customHeight="1" x14ac:dyDescent="0.3">
      <c r="B7" s="10"/>
      <c r="C7" s="10"/>
      <c r="D7" s="10"/>
      <c r="F7" s="10"/>
      <c r="L7" s="10"/>
      <c r="M7" s="119"/>
    </row>
    <row r="8" spans="2:13" s="1" customFormat="1" ht="16.350000000000001" customHeight="1" x14ac:dyDescent="0.3">
      <c r="B8" s="175" t="s">
        <v>1</v>
      </c>
      <c r="C8" s="172"/>
      <c r="D8" s="182"/>
      <c r="F8" s="171" t="s">
        <v>83</v>
      </c>
      <c r="G8" s="32"/>
      <c r="H8" s="173"/>
      <c r="L8" s="183" t="s">
        <v>60</v>
      </c>
      <c r="M8" s="119"/>
    </row>
    <row r="9" spans="2:13" s="1" customFormat="1" ht="8.4499999999999993" customHeight="1" x14ac:dyDescent="0.3">
      <c r="B9" s="309" t="str">
        <f>IF(Följesedel!B9&lt;&gt;"",Följesedel!B9,"")</f>
        <v/>
      </c>
      <c r="C9" s="310"/>
      <c r="D9" s="311"/>
      <c r="F9" s="303" t="str">
        <f>IF(Följesedel!H9&lt;&gt;"",Följesedel!H9,"")</f>
        <v/>
      </c>
      <c r="G9" s="304"/>
      <c r="H9" s="305"/>
      <c r="I9" s="302"/>
      <c r="J9" s="302"/>
      <c r="K9" s="8"/>
      <c r="L9" s="325"/>
      <c r="M9" s="18"/>
    </row>
    <row r="10" spans="2:13" s="1" customFormat="1" ht="8.4499999999999993" customHeight="1" x14ac:dyDescent="0.3">
      <c r="B10" s="312"/>
      <c r="C10" s="313"/>
      <c r="D10" s="314"/>
      <c r="F10" s="306"/>
      <c r="G10" s="307"/>
      <c r="H10" s="308"/>
      <c r="I10" s="302"/>
      <c r="J10" s="302"/>
      <c r="K10" s="8"/>
      <c r="L10" s="326"/>
      <c r="M10" s="18"/>
    </row>
    <row r="11" spans="2:13" s="1" customFormat="1" ht="5.85" customHeight="1" x14ac:dyDescent="0.3">
      <c r="B11" s="2"/>
      <c r="C11" s="2"/>
      <c r="D11" s="2"/>
      <c r="F11" s="7"/>
    </row>
    <row r="12" spans="2:13" s="1" customFormat="1" ht="11.25" customHeight="1" x14ac:dyDescent="0.3">
      <c r="B12" s="175" t="s">
        <v>2</v>
      </c>
      <c r="C12" s="172"/>
      <c r="D12" s="182"/>
      <c r="F12" s="171" t="s">
        <v>4</v>
      </c>
      <c r="G12" s="32"/>
      <c r="H12" s="173"/>
      <c r="J12" s="120" t="s">
        <v>173</v>
      </c>
      <c r="K12" s="121"/>
      <c r="L12" s="215">
        <f>L9</f>
        <v>0</v>
      </c>
    </row>
    <row r="13" spans="2:13" s="1" customFormat="1" ht="8.4499999999999993" customHeight="1" x14ac:dyDescent="0.3">
      <c r="B13" s="317" t="str">
        <f>IF(Följesedel!B13&lt;&gt;"",Följesedel!B13,"")</f>
        <v/>
      </c>
      <c r="C13" s="318"/>
      <c r="D13" s="319"/>
      <c r="F13" s="309" t="str">
        <f>IF(Följesedel!H13&lt;&gt;"",Följesedel!H13,"")</f>
        <v/>
      </c>
      <c r="G13" s="310"/>
      <c r="H13" s="311"/>
      <c r="L13" s="214">
        <v>11.13</v>
      </c>
    </row>
    <row r="14" spans="2:13" s="1" customFormat="1" ht="8.4499999999999993" customHeight="1" x14ac:dyDescent="0.3">
      <c r="B14" s="320"/>
      <c r="C14" s="321"/>
      <c r="D14" s="322"/>
      <c r="F14" s="312"/>
      <c r="G14" s="313"/>
      <c r="H14" s="314"/>
    </row>
    <row r="15" spans="2:13" s="1" customFormat="1" ht="28.35" customHeight="1" x14ac:dyDescent="0.3"/>
    <row r="16" spans="2:13" ht="14.85" customHeight="1" x14ac:dyDescent="0.3">
      <c r="B16" s="184" t="s">
        <v>24</v>
      </c>
      <c r="C16" s="184"/>
      <c r="D16" s="184" t="s">
        <v>5</v>
      </c>
      <c r="E16" s="328" t="s">
        <v>85</v>
      </c>
      <c r="F16" s="328"/>
      <c r="G16" s="185" t="s">
        <v>22</v>
      </c>
      <c r="H16" s="185" t="s">
        <v>23</v>
      </c>
      <c r="I16" s="186" t="s">
        <v>63</v>
      </c>
      <c r="J16" s="186" t="s">
        <v>64</v>
      </c>
      <c r="K16" s="327" t="s">
        <v>25</v>
      </c>
      <c r="L16" s="327"/>
    </row>
    <row r="17" spans="2:12" ht="14.85" customHeight="1" x14ac:dyDescent="0.3">
      <c r="B17" s="268" t="s">
        <v>7</v>
      </c>
      <c r="C17" s="269"/>
      <c r="D17" s="187" t="s">
        <v>29</v>
      </c>
      <c r="E17" s="293" t="str">
        <f>IF(Följesedel!J18&lt;&gt;"",Följesedel!J18,"")</f>
        <v/>
      </c>
      <c r="F17" s="293"/>
      <c r="G17" s="188"/>
      <c r="H17" s="188"/>
      <c r="I17" s="189">
        <v>138</v>
      </c>
      <c r="J17" s="191">
        <f t="shared" ref="J17:J37" si="0">I17/$L$13</f>
        <v>12.398921832884096</v>
      </c>
      <c r="K17" s="290" t="str">
        <f>IF($L$5="SEK",H17*I17*$L$9,IF($L$5="EUR",H17*J17*$L$9,""))</f>
        <v/>
      </c>
      <c r="L17" s="290"/>
    </row>
    <row r="18" spans="2:12" ht="14.85" customHeight="1" x14ac:dyDescent="0.3">
      <c r="B18" s="268"/>
      <c r="C18" s="269"/>
      <c r="D18" s="187" t="s">
        <v>30</v>
      </c>
      <c r="E18" s="293" t="str">
        <f>IF(Följesedel!J19&lt;&gt;"",Följesedel!J19,"")</f>
        <v/>
      </c>
      <c r="F18" s="293"/>
      <c r="G18" s="188"/>
      <c r="H18" s="188"/>
      <c r="I18" s="189">
        <v>145</v>
      </c>
      <c r="J18" s="191">
        <f t="shared" si="0"/>
        <v>13.027852650494159</v>
      </c>
      <c r="K18" s="290" t="str">
        <f>IF($L$5="SEK",H18*I18*$L$9,IF($L$5="EUR",H18*J18*$L$9,""))</f>
        <v/>
      </c>
      <c r="L18" s="290"/>
    </row>
    <row r="19" spans="2:12" ht="14.85" customHeight="1" x14ac:dyDescent="0.3">
      <c r="B19" s="268" t="s">
        <v>6</v>
      </c>
      <c r="C19" s="269"/>
      <c r="D19" s="187" t="s">
        <v>31</v>
      </c>
      <c r="E19" s="293" t="str">
        <f>IF(Följesedel!J20&lt;&gt;"",Följesedel!J20,"")</f>
        <v/>
      </c>
      <c r="F19" s="293"/>
      <c r="G19" s="188"/>
      <c r="H19" s="188"/>
      <c r="I19" s="189">
        <v>268</v>
      </c>
      <c r="J19" s="191">
        <f t="shared" si="0"/>
        <v>24.079065588499549</v>
      </c>
      <c r="K19" s="290" t="str">
        <f t="shared" ref="K19:K37" si="1">IF($L$5="SEK",H19*I19*$L$9,IF($L$5="EUR",H19*J19*$L$9,""))</f>
        <v/>
      </c>
      <c r="L19" s="290"/>
    </row>
    <row r="20" spans="2:12" ht="14.85" customHeight="1" x14ac:dyDescent="0.3">
      <c r="B20" s="268"/>
      <c r="C20" s="269"/>
      <c r="D20" s="187" t="s">
        <v>32</v>
      </c>
      <c r="E20" s="293" t="str">
        <f>IF(Följesedel!J21&lt;&gt;"",Följesedel!J21,"")</f>
        <v/>
      </c>
      <c r="F20" s="293"/>
      <c r="G20" s="188"/>
      <c r="H20" s="188"/>
      <c r="I20" s="189">
        <v>163</v>
      </c>
      <c r="J20" s="191">
        <f t="shared" si="0"/>
        <v>14.645103324348606</v>
      </c>
      <c r="K20" s="290" t="str">
        <f t="shared" si="1"/>
        <v/>
      </c>
      <c r="L20" s="290"/>
    </row>
    <row r="21" spans="2:12" ht="14.85" customHeight="1" x14ac:dyDescent="0.3">
      <c r="B21" s="268" t="s">
        <v>8</v>
      </c>
      <c r="C21" s="269"/>
      <c r="D21" s="187" t="s">
        <v>33</v>
      </c>
      <c r="E21" s="293" t="str">
        <f>IF(Följesedel!J22&lt;&gt;"",Följesedel!J22,"")</f>
        <v/>
      </c>
      <c r="F21" s="293"/>
      <c r="G21" s="188"/>
      <c r="H21" s="188"/>
      <c r="I21" s="189">
        <v>466</v>
      </c>
      <c r="J21" s="191">
        <f t="shared" si="0"/>
        <v>41.868823000898473</v>
      </c>
      <c r="K21" s="290" t="str">
        <f t="shared" si="1"/>
        <v/>
      </c>
      <c r="L21" s="290"/>
    </row>
    <row r="22" spans="2:12" ht="14.85" customHeight="1" x14ac:dyDescent="0.3">
      <c r="B22" s="268"/>
      <c r="C22" s="269"/>
      <c r="D22" s="187" t="s">
        <v>34</v>
      </c>
      <c r="E22" s="293" t="str">
        <f>IF(Följesedel!J23&lt;&gt;"",Följesedel!J23,"")</f>
        <v/>
      </c>
      <c r="F22" s="293"/>
      <c r="G22" s="188"/>
      <c r="H22" s="188"/>
      <c r="I22" s="189">
        <v>201</v>
      </c>
      <c r="J22" s="191">
        <f t="shared" si="0"/>
        <v>18.059299191374663</v>
      </c>
      <c r="K22" s="290" t="str">
        <f t="shared" si="1"/>
        <v/>
      </c>
      <c r="L22" s="290"/>
    </row>
    <row r="23" spans="2:12" ht="14.85" customHeight="1" x14ac:dyDescent="0.3">
      <c r="B23" s="268" t="s">
        <v>9</v>
      </c>
      <c r="C23" s="269"/>
      <c r="D23" s="187" t="s">
        <v>35</v>
      </c>
      <c r="E23" s="293" t="str">
        <f>IF(Följesedel!J24&lt;&gt;"",Följesedel!J24,"")</f>
        <v/>
      </c>
      <c r="F23" s="293"/>
      <c r="G23" s="188"/>
      <c r="H23" s="188"/>
      <c r="I23" s="189">
        <v>496</v>
      </c>
      <c r="J23" s="191">
        <f t="shared" si="0"/>
        <v>44.56424079065588</v>
      </c>
      <c r="K23" s="290" t="str">
        <f t="shared" si="1"/>
        <v/>
      </c>
      <c r="L23" s="290"/>
    </row>
    <row r="24" spans="2:12" ht="14.85" customHeight="1" x14ac:dyDescent="0.3">
      <c r="B24" s="268"/>
      <c r="C24" s="269"/>
      <c r="D24" s="187" t="s">
        <v>36</v>
      </c>
      <c r="E24" s="293" t="str">
        <f>IF(Följesedel!J25&lt;&gt;"",Följesedel!J25,"")</f>
        <v/>
      </c>
      <c r="F24" s="293"/>
      <c r="G24" s="188"/>
      <c r="H24" s="188"/>
      <c r="I24" s="189">
        <v>223</v>
      </c>
      <c r="J24" s="191">
        <f t="shared" si="0"/>
        <v>20.035938903863432</v>
      </c>
      <c r="K24" s="290" t="str">
        <f t="shared" si="1"/>
        <v/>
      </c>
      <c r="L24" s="290"/>
    </row>
    <row r="25" spans="2:12" ht="14.85" customHeight="1" x14ac:dyDescent="0.3">
      <c r="B25" s="268"/>
      <c r="C25" s="269"/>
      <c r="D25" s="187" t="s">
        <v>37</v>
      </c>
      <c r="E25" s="293" t="str">
        <f>IF(Följesedel!J26&lt;&gt;"",Följesedel!J26,"")</f>
        <v/>
      </c>
      <c r="F25" s="293"/>
      <c r="G25" s="188"/>
      <c r="H25" s="188"/>
      <c r="I25" s="189">
        <v>566</v>
      </c>
      <c r="J25" s="191">
        <f t="shared" si="0"/>
        <v>50.853548966756513</v>
      </c>
      <c r="K25" s="290" t="str">
        <f t="shared" si="1"/>
        <v/>
      </c>
      <c r="L25" s="290"/>
    </row>
    <row r="26" spans="2:12" ht="14.85" customHeight="1" x14ac:dyDescent="0.3">
      <c r="B26" s="268"/>
      <c r="C26" s="269"/>
      <c r="D26" s="187" t="s">
        <v>38</v>
      </c>
      <c r="E26" s="293" t="str">
        <f>IF(Följesedel!J27&lt;&gt;"",Följesedel!J27,"")</f>
        <v/>
      </c>
      <c r="F26" s="293"/>
      <c r="G26" s="188"/>
      <c r="H26" s="188"/>
      <c r="I26" s="189">
        <v>263</v>
      </c>
      <c r="J26" s="191">
        <f t="shared" si="0"/>
        <v>23.629829290206647</v>
      </c>
      <c r="K26" s="290" t="str">
        <f t="shared" si="1"/>
        <v/>
      </c>
      <c r="L26" s="290"/>
    </row>
    <row r="27" spans="2:12" ht="14.85" customHeight="1" x14ac:dyDescent="0.3">
      <c r="B27" s="268" t="s">
        <v>115</v>
      </c>
      <c r="C27" s="269"/>
      <c r="D27" s="187" t="s">
        <v>41</v>
      </c>
      <c r="E27" s="293" t="str">
        <f>IF(Följesedel!J28&lt;&gt;"",Följesedel!J28,"")</f>
        <v/>
      </c>
      <c r="F27" s="293"/>
      <c r="G27" s="188"/>
      <c r="H27" s="188"/>
      <c r="I27" s="189">
        <v>829</v>
      </c>
      <c r="J27" s="191">
        <f t="shared" si="0"/>
        <v>74.483378256963164</v>
      </c>
      <c r="K27" s="290" t="str">
        <f t="shared" si="1"/>
        <v/>
      </c>
      <c r="L27" s="290"/>
    </row>
    <row r="28" spans="2:12" ht="14.85" customHeight="1" x14ac:dyDescent="0.3">
      <c r="B28" s="268"/>
      <c r="C28" s="269"/>
      <c r="D28" s="187" t="s">
        <v>39</v>
      </c>
      <c r="E28" s="293" t="str">
        <f>IF(Följesedel!J29&lt;&gt;"",Följesedel!J29,"")</f>
        <v/>
      </c>
      <c r="F28" s="293"/>
      <c r="G28" s="188"/>
      <c r="H28" s="188"/>
      <c r="I28" s="189">
        <v>399</v>
      </c>
      <c r="J28" s="191">
        <f t="shared" si="0"/>
        <v>35.849056603773583</v>
      </c>
      <c r="K28" s="290" t="str">
        <f t="shared" si="1"/>
        <v/>
      </c>
      <c r="L28" s="290"/>
    </row>
    <row r="29" spans="2:12" ht="14.85" customHeight="1" x14ac:dyDescent="0.3">
      <c r="B29" s="268" t="s">
        <v>116</v>
      </c>
      <c r="C29" s="269"/>
      <c r="D29" s="187" t="s">
        <v>42</v>
      </c>
      <c r="E29" s="293" t="str">
        <f>IF(Följesedel!J30&lt;&gt;"",Följesedel!J30,"")</f>
        <v/>
      </c>
      <c r="F29" s="293"/>
      <c r="G29" s="188"/>
      <c r="H29" s="188"/>
      <c r="I29" s="189">
        <v>1051</v>
      </c>
      <c r="J29" s="191">
        <f t="shared" si="0"/>
        <v>94.429469901168005</v>
      </c>
      <c r="K29" s="290" t="str">
        <f t="shared" si="1"/>
        <v/>
      </c>
      <c r="L29" s="290"/>
    </row>
    <row r="30" spans="2:12" ht="14.85" customHeight="1" x14ac:dyDescent="0.3">
      <c r="B30" s="268" t="s">
        <v>10</v>
      </c>
      <c r="C30" s="269"/>
      <c r="D30" s="187" t="s">
        <v>18</v>
      </c>
      <c r="E30" s="293" t="str">
        <f>IF(Följesedel!J31&lt;&gt;"",Följesedel!J31,"")</f>
        <v/>
      </c>
      <c r="F30" s="293"/>
      <c r="G30" s="188"/>
      <c r="H30" s="188"/>
      <c r="I30" s="189">
        <v>154</v>
      </c>
      <c r="J30" s="191">
        <f t="shared" si="0"/>
        <v>13.836477987421382</v>
      </c>
      <c r="K30" s="290" t="str">
        <f t="shared" si="1"/>
        <v/>
      </c>
      <c r="L30" s="290"/>
    </row>
    <row r="31" spans="2:12" ht="14.85" customHeight="1" x14ac:dyDescent="0.3">
      <c r="B31" s="268" t="s">
        <v>11</v>
      </c>
      <c r="C31" s="269"/>
      <c r="D31" s="187" t="s">
        <v>19</v>
      </c>
      <c r="E31" s="293" t="str">
        <f>IF(Följesedel!J32&lt;&gt;"",Följesedel!J32,"")</f>
        <v/>
      </c>
      <c r="F31" s="293"/>
      <c r="G31" s="188"/>
      <c r="H31" s="188"/>
      <c r="I31" s="189">
        <v>64</v>
      </c>
      <c r="J31" s="191">
        <f t="shared" si="0"/>
        <v>5.7502246181491463</v>
      </c>
      <c r="K31" s="290" t="str">
        <f t="shared" si="1"/>
        <v/>
      </c>
      <c r="L31" s="290"/>
    </row>
    <row r="32" spans="2:12" ht="14.85" customHeight="1" x14ac:dyDescent="0.3">
      <c r="B32" s="268" t="s">
        <v>12</v>
      </c>
      <c r="C32" s="269"/>
      <c r="D32" s="187" t="s">
        <v>20</v>
      </c>
      <c r="E32" s="293" t="str">
        <f>IF(Följesedel!J33&lt;&gt;"",Följesedel!J33,"")</f>
        <v/>
      </c>
      <c r="F32" s="293"/>
      <c r="G32" s="188"/>
      <c r="H32" s="188"/>
      <c r="I32" s="189">
        <v>82</v>
      </c>
      <c r="J32" s="191">
        <f t="shared" si="0"/>
        <v>7.3674752920035935</v>
      </c>
      <c r="K32" s="290" t="str">
        <f t="shared" si="1"/>
        <v/>
      </c>
      <c r="L32" s="290"/>
    </row>
    <row r="33" spans="2:13" ht="14.85" customHeight="1" x14ac:dyDescent="0.3">
      <c r="B33" s="268" t="s">
        <v>13</v>
      </c>
      <c r="C33" s="269"/>
      <c r="D33" s="187" t="s">
        <v>92</v>
      </c>
      <c r="E33" s="293" t="str">
        <f>IF(Följesedel!J34&lt;&gt;"",Följesedel!J34,"")</f>
        <v/>
      </c>
      <c r="F33" s="293"/>
      <c r="G33" s="188"/>
      <c r="H33" s="188"/>
      <c r="I33" s="189">
        <v>83</v>
      </c>
      <c r="J33" s="191">
        <f t="shared" si="0"/>
        <v>7.4573225516621742</v>
      </c>
      <c r="K33" s="290" t="str">
        <f t="shared" si="1"/>
        <v/>
      </c>
      <c r="L33" s="290"/>
    </row>
    <row r="34" spans="2:13" ht="14.85" customHeight="1" x14ac:dyDescent="0.3">
      <c r="B34" s="268" t="s">
        <v>14</v>
      </c>
      <c r="C34" s="269"/>
      <c r="D34" s="187" t="s">
        <v>93</v>
      </c>
      <c r="E34" s="293" t="str">
        <f>IF(Följesedel!J35&lt;&gt;"",Följesedel!J35,"")</f>
        <v/>
      </c>
      <c r="F34" s="293"/>
      <c r="G34" s="188"/>
      <c r="H34" s="188"/>
      <c r="I34" s="189">
        <v>110</v>
      </c>
      <c r="J34" s="191">
        <f t="shared" si="0"/>
        <v>9.8831985624438445</v>
      </c>
      <c r="K34" s="290" t="str">
        <f t="shared" si="1"/>
        <v/>
      </c>
      <c r="L34" s="290"/>
    </row>
    <row r="35" spans="2:13" ht="14.85" customHeight="1" x14ac:dyDescent="0.3">
      <c r="B35" s="187" t="s">
        <v>15</v>
      </c>
      <c r="C35" s="187"/>
      <c r="D35" s="187" t="s">
        <v>94</v>
      </c>
      <c r="E35" s="293" t="str">
        <f>IF(Följesedel!J36&lt;&gt;"",Följesedel!J36,"")</f>
        <v/>
      </c>
      <c r="F35" s="293"/>
      <c r="G35" s="188"/>
      <c r="H35" s="188"/>
      <c r="I35" s="189">
        <v>161</v>
      </c>
      <c r="J35" s="191">
        <f t="shared" si="0"/>
        <v>14.465408805031446</v>
      </c>
      <c r="K35" s="290" t="str">
        <f t="shared" si="1"/>
        <v/>
      </c>
      <c r="L35" s="290"/>
    </row>
    <row r="36" spans="2:13" ht="14.85" customHeight="1" x14ac:dyDescent="0.3">
      <c r="B36" s="187" t="s">
        <v>16</v>
      </c>
      <c r="C36" s="187"/>
      <c r="D36" s="187" t="s">
        <v>40</v>
      </c>
      <c r="E36" s="293" t="str">
        <f>IF(Följesedel!J37&lt;&gt;"",Följesedel!J37,"")</f>
        <v/>
      </c>
      <c r="F36" s="293"/>
      <c r="G36" s="188"/>
      <c r="H36" s="188"/>
      <c r="I36" s="189">
        <v>1355</v>
      </c>
      <c r="J36" s="191">
        <f t="shared" si="0"/>
        <v>121.74303683737645</v>
      </c>
      <c r="K36" s="290" t="str">
        <f>IF($L$5="SEK",H36*I36*$L$12,IF($L$5="EUR",H36*J36*$L$12,""))</f>
        <v/>
      </c>
      <c r="L36" s="290"/>
    </row>
    <row r="37" spans="2:13" ht="14.85" customHeight="1" x14ac:dyDescent="0.3">
      <c r="B37" s="187" t="s">
        <v>17</v>
      </c>
      <c r="C37" s="187"/>
      <c r="D37" s="187" t="s">
        <v>21</v>
      </c>
      <c r="E37" s="293" t="str">
        <f>IF(Följesedel!J38&lt;&gt;"",Följesedel!J38,"")</f>
        <v/>
      </c>
      <c r="F37" s="293"/>
      <c r="G37" s="188"/>
      <c r="H37" s="188"/>
      <c r="I37" s="189">
        <v>1440</v>
      </c>
      <c r="J37" s="191">
        <f t="shared" si="0"/>
        <v>129.38005390835579</v>
      </c>
      <c r="K37" s="290" t="str">
        <f t="shared" si="1"/>
        <v/>
      </c>
      <c r="L37" s="290"/>
    </row>
    <row r="38" spans="2:13" ht="14.85" customHeight="1" x14ac:dyDescent="0.3">
      <c r="B38" s="291" t="s">
        <v>180</v>
      </c>
      <c r="C38" s="291"/>
      <c r="D38" s="291"/>
      <c r="E38" s="294">
        <f>SUM(E17:F37)</f>
        <v>0</v>
      </c>
      <c r="F38" s="295"/>
      <c r="G38" s="192">
        <f>SUM(G17:G37)</f>
        <v>0</v>
      </c>
      <c r="H38" s="192">
        <f>SUM(H17:H37)</f>
        <v>0</v>
      </c>
      <c r="I38" s="190"/>
      <c r="J38" s="190"/>
      <c r="K38" s="292">
        <f>SUM(K17:L37)</f>
        <v>0</v>
      </c>
      <c r="L38" s="292"/>
    </row>
    <row r="39" spans="2:13" ht="11.25" customHeight="1" x14ac:dyDescent="0.3"/>
    <row r="40" spans="2:13" ht="14.1" customHeight="1" x14ac:dyDescent="0.3">
      <c r="B40" s="123" t="s">
        <v>28</v>
      </c>
      <c r="C40" s="123"/>
      <c r="I40"/>
      <c r="J40"/>
      <c r="K40"/>
    </row>
    <row r="41" spans="2:13" ht="14.1" customHeight="1" x14ac:dyDescent="0.3">
      <c r="B41" s="194" t="s">
        <v>84</v>
      </c>
      <c r="C41" s="125"/>
      <c r="D41" s="195"/>
      <c r="E41" s="195"/>
      <c r="F41" s="195"/>
      <c r="G41" s="195"/>
      <c r="H41" s="195"/>
      <c r="I41" s="195"/>
      <c r="J41" s="195"/>
      <c r="K41" s="195"/>
      <c r="L41" s="56"/>
    </row>
    <row r="42" spans="2:13" ht="14.1" customHeight="1" x14ac:dyDescent="0.3">
      <c r="B42" s="333" t="str">
        <f>IF(Följesedel!B42&gt;"",Följesedel!B42,"")</f>
        <v/>
      </c>
      <c r="C42" s="334"/>
      <c r="D42" s="334"/>
      <c r="E42" s="334"/>
      <c r="F42" s="334"/>
      <c r="G42" s="334"/>
      <c r="H42" s="334"/>
      <c r="I42" s="334"/>
      <c r="J42" s="334"/>
      <c r="K42" s="334"/>
      <c r="L42" s="335"/>
    </row>
    <row r="43" spans="2:13" ht="14.1" customHeight="1" x14ac:dyDescent="0.3">
      <c r="B43" s="196" t="s">
        <v>95</v>
      </c>
      <c r="C43" s="193"/>
      <c r="D43" s="124"/>
      <c r="E43" s="124"/>
      <c r="F43" s="124"/>
      <c r="G43" s="124"/>
      <c r="H43" s="124"/>
      <c r="I43" s="124"/>
      <c r="J43" s="124"/>
      <c r="K43" s="124"/>
      <c r="L43" s="197"/>
    </row>
    <row r="44" spans="2:13" ht="14.1" customHeight="1" x14ac:dyDescent="0.3">
      <c r="B44" s="330"/>
      <c r="C44" s="331"/>
      <c r="D44" s="331"/>
      <c r="E44" s="331"/>
      <c r="F44" s="331"/>
      <c r="G44" s="331"/>
      <c r="H44" s="331"/>
      <c r="I44" s="331"/>
      <c r="J44" s="331"/>
      <c r="K44" s="331"/>
      <c r="L44" s="332"/>
    </row>
    <row r="45" spans="2:13" ht="14.1" customHeight="1" x14ac:dyDescent="0.3">
      <c r="B45" s="198" t="s">
        <v>96</v>
      </c>
      <c r="C45" s="125"/>
      <c r="D45" s="126"/>
      <c r="E45" s="126"/>
      <c r="F45" s="126"/>
      <c r="G45" s="126"/>
      <c r="H45" s="126"/>
      <c r="I45" s="126"/>
      <c r="J45" s="126"/>
      <c r="K45" s="126"/>
      <c r="L45" s="199"/>
    </row>
    <row r="46" spans="2:13" ht="14.1" customHeight="1" x14ac:dyDescent="0.3">
      <c r="B46" s="330"/>
      <c r="C46" s="331"/>
      <c r="D46" s="331"/>
      <c r="E46" s="331"/>
      <c r="F46" s="331"/>
      <c r="G46" s="331"/>
      <c r="H46" s="331"/>
      <c r="I46" s="331"/>
      <c r="J46" s="331"/>
      <c r="K46" s="331"/>
      <c r="L46" s="332"/>
    </row>
    <row r="47" spans="2:13" ht="14.1" customHeight="1" x14ac:dyDescent="0.3">
      <c r="B47" s="127"/>
      <c r="C47" s="127"/>
      <c r="D47" s="127"/>
      <c r="E47" s="127"/>
      <c r="F47" s="127"/>
      <c r="G47" s="127"/>
      <c r="H47" s="127"/>
      <c r="I47" s="127"/>
      <c r="J47" s="127"/>
      <c r="K47" s="127"/>
      <c r="L47" s="127"/>
    </row>
    <row r="48" spans="2:13" ht="45.2" customHeight="1" x14ac:dyDescent="0.55000000000000004">
      <c r="B48" s="12" t="s">
        <v>89</v>
      </c>
      <c r="C48" s="12"/>
      <c r="D48" s="12"/>
      <c r="E48" s="12"/>
      <c r="F48" s="12"/>
      <c r="G48" s="12"/>
      <c r="H48" s="6"/>
      <c r="I48" s="5"/>
      <c r="J48" s="5"/>
      <c r="K48" s="5"/>
      <c r="L48" s="6"/>
      <c r="M48" s="6"/>
    </row>
    <row r="49" spans="2:13" ht="24" customHeight="1" x14ac:dyDescent="0.55000000000000004">
      <c r="B49" s="26"/>
      <c r="C49" s="26"/>
      <c r="D49" s="26"/>
      <c r="E49" s="26"/>
      <c r="F49" s="26"/>
      <c r="G49" s="26"/>
    </row>
    <row r="50" spans="2:13" s="1" customFormat="1" ht="16.899999999999999" customHeight="1" x14ac:dyDescent="0.3">
      <c r="B50" s="128" t="s">
        <v>65</v>
      </c>
      <c r="C50" s="128"/>
      <c r="D50" s="31"/>
      <c r="E50" s="31"/>
      <c r="F50" s="31"/>
      <c r="G50" s="31"/>
      <c r="H50" s="31"/>
      <c r="I50" s="31"/>
      <c r="J50" s="31"/>
      <c r="K50" s="31"/>
      <c r="L50" s="129" t="s">
        <v>103</v>
      </c>
      <c r="M50" s="129" t="s">
        <v>104</v>
      </c>
    </row>
    <row r="51" spans="2:13" s="1" customFormat="1" ht="15.6" customHeight="1" x14ac:dyDescent="0.3">
      <c r="B51" s="130" t="s">
        <v>88</v>
      </c>
      <c r="C51" s="339" t="s">
        <v>66</v>
      </c>
      <c r="D51" s="339"/>
      <c r="E51" s="339"/>
      <c r="F51" s="339"/>
      <c r="G51" s="339"/>
      <c r="H51" s="339"/>
      <c r="I51" s="132"/>
      <c r="J51" s="132"/>
      <c r="K51" s="133"/>
      <c r="L51" s="13"/>
      <c r="M51" s="13"/>
    </row>
    <row r="52" spans="2:13" s="1" customFormat="1" ht="15.6" customHeight="1" x14ac:dyDescent="0.3">
      <c r="B52" s="130" t="s">
        <v>87</v>
      </c>
      <c r="C52" s="339" t="s">
        <v>67</v>
      </c>
      <c r="D52" s="339"/>
      <c r="E52" s="339"/>
      <c r="F52" s="339"/>
      <c r="G52" s="339"/>
      <c r="H52" s="339"/>
      <c r="I52" s="339"/>
      <c r="J52" s="339"/>
      <c r="K52" s="343"/>
      <c r="L52" s="13"/>
      <c r="M52" s="13"/>
    </row>
    <row r="53" spans="2:13" s="1" customFormat="1" ht="15.6" customHeight="1" x14ac:dyDescent="0.3">
      <c r="B53" s="130" t="s">
        <v>45</v>
      </c>
      <c r="C53" s="132" t="s">
        <v>61</v>
      </c>
      <c r="D53" s="132"/>
      <c r="E53" s="134"/>
      <c r="F53" s="134"/>
      <c r="G53" s="135"/>
      <c r="H53" s="341"/>
      <c r="I53" s="341"/>
      <c r="J53" s="341"/>
      <c r="K53" s="342"/>
      <c r="L53" s="13"/>
      <c r="M53" s="13"/>
    </row>
    <row r="54" spans="2:13" s="1" customFormat="1" ht="15.6" customHeight="1" x14ac:dyDescent="0.3">
      <c r="B54" s="130" t="s">
        <v>46</v>
      </c>
      <c r="C54" s="131" t="s">
        <v>68</v>
      </c>
      <c r="D54" s="131"/>
      <c r="E54" s="136"/>
      <c r="F54" s="136"/>
      <c r="G54" s="137"/>
      <c r="H54" s="346"/>
      <c r="I54" s="346"/>
      <c r="J54" s="346"/>
      <c r="K54" s="342"/>
      <c r="L54" s="13"/>
      <c r="M54" s="13"/>
    </row>
    <row r="55" spans="2:13" s="1" customFormat="1" ht="15.6" customHeight="1" x14ac:dyDescent="0.3">
      <c r="B55" s="130" t="s">
        <v>47</v>
      </c>
      <c r="C55" s="339" t="s">
        <v>62</v>
      </c>
      <c r="D55" s="339"/>
      <c r="E55" s="339"/>
      <c r="F55" s="339"/>
      <c r="G55" s="339"/>
      <c r="H55" s="339"/>
      <c r="I55" s="339"/>
      <c r="J55" s="339"/>
      <c r="K55" s="343"/>
      <c r="L55" s="13"/>
      <c r="M55" s="13"/>
    </row>
    <row r="56" spans="2:13" s="1" customFormat="1" ht="15.6" customHeight="1" x14ac:dyDescent="0.3">
      <c r="B56" s="138"/>
      <c r="C56" s="138"/>
      <c r="D56" s="138"/>
      <c r="E56" s="139"/>
      <c r="F56" s="139"/>
      <c r="G56" s="140"/>
      <c r="H56" s="140"/>
      <c r="I56" s="141"/>
      <c r="J56" s="142"/>
      <c r="K56" s="142"/>
      <c r="L56" s="14"/>
      <c r="M56" s="14"/>
    </row>
    <row r="57" spans="2:13" s="1" customFormat="1" ht="16.350000000000001" customHeight="1" x14ac:dyDescent="0.3">
      <c r="B57" s="128" t="s">
        <v>69</v>
      </c>
      <c r="C57" s="143"/>
      <c r="L57" s="170"/>
      <c r="M57" s="170"/>
    </row>
    <row r="58" spans="2:13" s="1" customFormat="1" ht="15.6" customHeight="1" x14ac:dyDescent="0.3">
      <c r="B58" s="130" t="s">
        <v>43</v>
      </c>
      <c r="C58" s="132" t="s">
        <v>70</v>
      </c>
      <c r="D58" s="144"/>
      <c r="E58" s="134"/>
      <c r="F58" s="134"/>
      <c r="G58" s="135"/>
      <c r="H58" s="346"/>
      <c r="I58" s="346"/>
      <c r="J58" s="346"/>
      <c r="K58" s="342"/>
      <c r="L58" s="13"/>
      <c r="M58" s="13"/>
    </row>
    <row r="59" spans="2:13" s="1" customFormat="1" ht="15.6" customHeight="1" x14ac:dyDescent="0.3">
      <c r="B59" s="130" t="s">
        <v>44</v>
      </c>
      <c r="C59" s="132" t="s">
        <v>72</v>
      </c>
      <c r="D59" s="144"/>
      <c r="E59" s="134"/>
      <c r="F59" s="134"/>
      <c r="G59" s="135"/>
      <c r="H59" s="346"/>
      <c r="I59" s="346"/>
      <c r="J59" s="346"/>
      <c r="K59" s="342"/>
      <c r="L59" s="13"/>
      <c r="M59" s="13"/>
    </row>
    <row r="60" spans="2:13" s="1" customFormat="1" ht="15.6" customHeight="1" x14ac:dyDescent="0.3">
      <c r="B60" s="130" t="s">
        <v>45</v>
      </c>
      <c r="C60" s="132" t="s">
        <v>73</v>
      </c>
      <c r="D60" s="144"/>
      <c r="E60" s="134"/>
      <c r="F60" s="134"/>
      <c r="G60" s="135"/>
      <c r="H60" s="346"/>
      <c r="I60" s="346"/>
      <c r="J60" s="346"/>
      <c r="K60" s="342"/>
      <c r="L60" s="13"/>
      <c r="M60" s="13"/>
    </row>
    <row r="61" spans="2:13" s="1" customFormat="1" ht="15.6" customHeight="1" x14ac:dyDescent="0.3">
      <c r="B61" s="138"/>
      <c r="C61" s="138"/>
      <c r="D61" s="138"/>
      <c r="E61" s="139"/>
      <c r="F61" s="139"/>
      <c r="G61" s="140"/>
      <c r="H61" s="140"/>
      <c r="I61" s="141"/>
      <c r="J61" s="142"/>
      <c r="K61" s="145"/>
      <c r="L61" s="15"/>
      <c r="M61" s="14"/>
    </row>
    <row r="62" spans="2:13" s="1" customFormat="1" ht="16.350000000000001" customHeight="1" x14ac:dyDescent="0.3">
      <c r="B62" s="128" t="s">
        <v>91</v>
      </c>
      <c r="C62" s="143"/>
      <c r="L62" s="170"/>
      <c r="M62" s="170"/>
    </row>
    <row r="63" spans="2:13" s="2" customFormat="1" ht="15.6" customHeight="1" x14ac:dyDescent="0.3">
      <c r="B63" s="146" t="s">
        <v>43</v>
      </c>
      <c r="C63" s="147" t="s">
        <v>74</v>
      </c>
      <c r="D63" s="148"/>
      <c r="E63" s="149"/>
      <c r="F63" s="149"/>
      <c r="G63" s="150"/>
      <c r="H63" s="344"/>
      <c r="I63" s="344"/>
      <c r="J63" s="344"/>
      <c r="K63" s="345"/>
      <c r="L63" s="13"/>
      <c r="M63" s="13"/>
    </row>
    <row r="64" spans="2:13" s="2" customFormat="1" ht="15.6" customHeight="1" x14ac:dyDescent="0.3">
      <c r="B64" s="146" t="s">
        <v>44</v>
      </c>
      <c r="C64" s="315" t="s">
        <v>189</v>
      </c>
      <c r="D64" s="315"/>
      <c r="E64" s="315"/>
      <c r="F64" s="315"/>
      <c r="G64" s="315"/>
      <c r="H64" s="315"/>
      <c r="I64" s="315"/>
      <c r="J64" s="315"/>
      <c r="K64" s="316"/>
      <c r="L64" s="13"/>
      <c r="M64" s="13"/>
    </row>
    <row r="65" spans="2:13" s="2" customFormat="1" ht="15.6" customHeight="1" x14ac:dyDescent="0.3">
      <c r="B65" s="146" t="s">
        <v>45</v>
      </c>
      <c r="C65" s="151" t="s">
        <v>75</v>
      </c>
      <c r="D65" s="147"/>
      <c r="E65" s="147"/>
      <c r="F65" s="147"/>
      <c r="G65" s="147"/>
      <c r="H65" s="315"/>
      <c r="I65" s="315"/>
      <c r="J65" s="315"/>
      <c r="K65" s="316"/>
      <c r="L65" s="13"/>
      <c r="M65" s="13"/>
    </row>
    <row r="66" spans="2:13" s="2" customFormat="1" ht="15.6" customHeight="1" x14ac:dyDescent="0.3">
      <c r="B66" s="146" t="s">
        <v>46</v>
      </c>
      <c r="C66" s="315" t="s">
        <v>76</v>
      </c>
      <c r="D66" s="315"/>
      <c r="E66" s="315"/>
      <c r="F66" s="315"/>
      <c r="G66" s="315"/>
      <c r="H66" s="315"/>
      <c r="I66" s="315"/>
      <c r="J66" s="315"/>
      <c r="K66" s="316"/>
      <c r="L66" s="13"/>
      <c r="M66" s="13"/>
    </row>
    <row r="67" spans="2:13" s="1" customFormat="1" ht="20.85" customHeight="1" x14ac:dyDescent="0.3">
      <c r="B67" s="152" t="s">
        <v>77</v>
      </c>
      <c r="C67" s="153"/>
      <c r="D67" s="153"/>
      <c r="E67" s="153"/>
      <c r="F67" s="153"/>
      <c r="G67" s="154"/>
      <c r="H67" s="155"/>
      <c r="I67" s="154"/>
      <c r="J67" s="155"/>
      <c r="K67" s="155"/>
      <c r="L67" s="33"/>
      <c r="M67" s="34"/>
    </row>
    <row r="68" spans="2:13" s="2" customFormat="1" ht="15.6" customHeight="1" x14ac:dyDescent="0.3">
      <c r="B68" s="146" t="s">
        <v>47</v>
      </c>
      <c r="C68" s="315" t="s">
        <v>79</v>
      </c>
      <c r="D68" s="315"/>
      <c r="E68" s="315"/>
      <c r="F68" s="315"/>
      <c r="G68" s="315"/>
      <c r="H68" s="315"/>
      <c r="I68" s="147"/>
      <c r="J68" s="147"/>
      <c r="K68" s="147"/>
      <c r="L68" s="13"/>
      <c r="M68" s="13"/>
    </row>
    <row r="69" spans="2:13" s="1" customFormat="1" ht="16.350000000000001" customHeight="1" x14ac:dyDescent="0.3">
      <c r="B69" s="146" t="s">
        <v>48</v>
      </c>
      <c r="C69" s="329" t="s">
        <v>82</v>
      </c>
      <c r="D69" s="329"/>
      <c r="E69" s="329"/>
      <c r="F69" s="329"/>
      <c r="G69" s="329"/>
      <c r="H69" s="329"/>
      <c r="I69" s="329"/>
      <c r="J69" s="329"/>
      <c r="K69" s="340"/>
      <c r="L69" s="13"/>
      <c r="M69" s="13"/>
    </row>
    <row r="70" spans="2:13" s="2" customFormat="1" ht="15.6" customHeight="1" x14ac:dyDescent="0.3">
      <c r="B70" s="146" t="s">
        <v>49</v>
      </c>
      <c r="C70" s="156" t="s">
        <v>78</v>
      </c>
      <c r="D70" s="156"/>
      <c r="E70" s="156"/>
      <c r="F70" s="156"/>
      <c r="G70" s="156"/>
      <c r="H70" s="353"/>
      <c r="I70" s="353"/>
      <c r="J70" s="353"/>
      <c r="K70" s="354"/>
      <c r="L70" s="13"/>
      <c r="M70" s="13"/>
    </row>
    <row r="71" spans="2:13" s="2" customFormat="1" ht="15.6" customHeight="1" x14ac:dyDescent="0.3">
      <c r="B71" s="146" t="s">
        <v>50</v>
      </c>
      <c r="C71" s="147" t="s">
        <v>171</v>
      </c>
      <c r="D71" s="147"/>
      <c r="E71" s="147"/>
      <c r="F71" s="147"/>
      <c r="G71" s="147"/>
      <c r="H71" s="351"/>
      <c r="I71" s="351"/>
      <c r="J71" s="351"/>
      <c r="K71" s="352"/>
      <c r="L71" s="13"/>
      <c r="M71" s="13"/>
    </row>
    <row r="72" spans="2:13" s="2" customFormat="1" ht="15.6" customHeight="1" x14ac:dyDescent="0.3">
      <c r="B72" s="146" t="s">
        <v>51</v>
      </c>
      <c r="C72" s="147" t="s">
        <v>181</v>
      </c>
      <c r="D72" s="147"/>
      <c r="E72" s="147"/>
      <c r="F72" s="147"/>
      <c r="G72" s="147"/>
      <c r="H72" s="349"/>
      <c r="I72" s="349"/>
      <c r="J72" s="349"/>
      <c r="K72" s="350"/>
      <c r="L72" s="13"/>
      <c r="M72" s="13"/>
    </row>
    <row r="73" spans="2:13" s="2" customFormat="1" ht="15.6" customHeight="1" x14ac:dyDescent="0.3">
      <c r="B73" s="146" t="s">
        <v>52</v>
      </c>
      <c r="C73" s="147" t="s">
        <v>182</v>
      </c>
      <c r="D73" s="147"/>
      <c r="E73" s="147"/>
      <c r="F73" s="147"/>
      <c r="G73" s="147"/>
      <c r="H73" s="347"/>
      <c r="I73" s="347"/>
      <c r="J73" s="347"/>
      <c r="K73" s="348"/>
      <c r="L73" s="13"/>
      <c r="M73" s="13"/>
    </row>
    <row r="74" spans="2:13" s="2" customFormat="1" ht="15.6" customHeight="1" x14ac:dyDescent="0.3">
      <c r="B74" s="146" t="s">
        <v>53</v>
      </c>
      <c r="C74" s="315" t="s">
        <v>183</v>
      </c>
      <c r="D74" s="315"/>
      <c r="E74" s="315"/>
      <c r="F74" s="315"/>
      <c r="G74" s="315"/>
      <c r="H74" s="315"/>
      <c r="I74" s="315"/>
      <c r="J74" s="315"/>
      <c r="K74" s="316"/>
      <c r="L74" s="13"/>
      <c r="M74" s="13"/>
    </row>
    <row r="75" spans="2:13" s="2" customFormat="1" ht="15.6" customHeight="1" x14ac:dyDescent="0.3">
      <c r="B75" s="146" t="s">
        <v>54</v>
      </c>
      <c r="C75" s="336" t="s">
        <v>195</v>
      </c>
      <c r="D75" s="336"/>
      <c r="E75" s="336"/>
      <c r="F75" s="336"/>
      <c r="G75" s="336"/>
      <c r="H75" s="336"/>
      <c r="I75" s="336"/>
      <c r="J75" s="336"/>
      <c r="K75" s="337"/>
      <c r="L75" s="13"/>
      <c r="M75" s="13"/>
    </row>
    <row r="76" spans="2:13" s="1" customFormat="1" ht="19.7" customHeight="1" x14ac:dyDescent="0.3">
      <c r="B76" s="157" t="s">
        <v>18</v>
      </c>
      <c r="C76" s="158"/>
      <c r="D76" s="159"/>
      <c r="E76" s="159"/>
      <c r="F76" s="159"/>
      <c r="G76" s="158"/>
      <c r="H76" s="160"/>
      <c r="I76" s="158"/>
      <c r="J76" s="160"/>
      <c r="K76" s="160"/>
      <c r="L76" s="33"/>
      <c r="M76" s="33"/>
    </row>
    <row r="77" spans="2:13" s="1" customFormat="1" ht="22.5" customHeight="1" x14ac:dyDescent="0.3">
      <c r="B77" s="146" t="s">
        <v>55</v>
      </c>
      <c r="C77" s="329" t="s">
        <v>191</v>
      </c>
      <c r="D77" s="329"/>
      <c r="E77" s="329"/>
      <c r="F77" s="329"/>
      <c r="G77" s="329"/>
      <c r="H77" s="329"/>
      <c r="I77" s="158"/>
      <c r="J77" s="160"/>
      <c r="K77" s="160"/>
      <c r="L77" s="13"/>
      <c r="M77" s="13"/>
    </row>
    <row r="78" spans="2:13" s="1" customFormat="1" ht="19.7" customHeight="1" x14ac:dyDescent="0.3">
      <c r="B78" s="157" t="s">
        <v>80</v>
      </c>
      <c r="C78" s="153"/>
      <c r="D78" s="154"/>
      <c r="E78" s="154"/>
      <c r="F78" s="154"/>
      <c r="G78" s="154"/>
      <c r="H78" s="155"/>
      <c r="I78" s="154"/>
      <c r="J78" s="155"/>
      <c r="K78" s="155"/>
      <c r="L78" s="33"/>
      <c r="M78" s="33"/>
    </row>
    <row r="79" spans="2:13" s="1" customFormat="1" ht="22.5" customHeight="1" x14ac:dyDescent="0.3">
      <c r="B79" s="146" t="s">
        <v>57</v>
      </c>
      <c r="C79" s="329" t="s">
        <v>99</v>
      </c>
      <c r="D79" s="329"/>
      <c r="E79" s="329"/>
      <c r="F79" s="329"/>
      <c r="G79" s="329"/>
      <c r="H79" s="329"/>
      <c r="I79" s="161"/>
      <c r="J79" s="161"/>
      <c r="K79" s="162"/>
      <c r="L79" s="13"/>
      <c r="M79" s="13"/>
    </row>
    <row r="80" spans="2:13" s="1" customFormat="1" ht="19.7" customHeight="1" x14ac:dyDescent="0.3">
      <c r="B80" s="153" t="s">
        <v>98</v>
      </c>
      <c r="D80" s="154"/>
      <c r="E80" s="154"/>
      <c r="F80" s="154"/>
      <c r="G80" s="154"/>
      <c r="H80" s="155"/>
      <c r="I80" s="154"/>
      <c r="J80" s="155"/>
      <c r="K80" s="155"/>
      <c r="L80" s="34"/>
      <c r="M80" s="34"/>
    </row>
    <row r="81" spans="2:13" s="1" customFormat="1" ht="22.5" customHeight="1" x14ac:dyDescent="0.3">
      <c r="B81" s="228" t="s">
        <v>56</v>
      </c>
      <c r="C81" s="329" t="s">
        <v>102</v>
      </c>
      <c r="D81" s="329"/>
      <c r="E81" s="329"/>
      <c r="F81" s="329"/>
      <c r="G81" s="329"/>
      <c r="H81" s="329"/>
      <c r="I81" s="329"/>
      <c r="J81" s="329"/>
      <c r="K81" s="340"/>
      <c r="L81" s="13"/>
      <c r="M81" s="13"/>
    </row>
    <row r="82" spans="2:13" s="1" customFormat="1" ht="19.7" customHeight="1" x14ac:dyDescent="0.3">
      <c r="B82" s="157" t="s">
        <v>40</v>
      </c>
      <c r="D82" s="29"/>
      <c r="E82" s="29"/>
      <c r="F82" s="29"/>
      <c r="G82" s="29"/>
      <c r="H82" s="163"/>
      <c r="I82" s="29"/>
      <c r="J82" s="163"/>
      <c r="K82" s="163"/>
      <c r="L82" s="33"/>
      <c r="M82" s="33"/>
    </row>
    <row r="83" spans="2:13" s="2" customFormat="1" ht="22.5" customHeight="1" x14ac:dyDescent="0.3">
      <c r="B83" s="146" t="s">
        <v>71</v>
      </c>
      <c r="C83" s="355" t="s">
        <v>192</v>
      </c>
      <c r="D83" s="355"/>
      <c r="E83" s="355"/>
      <c r="F83" s="355"/>
      <c r="G83" s="355"/>
      <c r="H83" s="355"/>
      <c r="I83" s="164"/>
      <c r="J83" s="165"/>
      <c r="K83" s="166"/>
      <c r="L83" s="13"/>
      <c r="M83" s="13"/>
    </row>
    <row r="84" spans="2:13" s="1" customFormat="1" ht="19.7" customHeight="1" x14ac:dyDescent="0.3">
      <c r="B84" s="157" t="s">
        <v>21</v>
      </c>
      <c r="C84" s="32"/>
      <c r="D84" s="154"/>
      <c r="E84" s="154"/>
      <c r="F84" s="154"/>
      <c r="G84" s="154"/>
      <c r="H84" s="155"/>
      <c r="I84" s="154"/>
      <c r="J84" s="155"/>
      <c r="K84" s="155"/>
      <c r="L84" s="16"/>
      <c r="M84" s="16"/>
    </row>
    <row r="85" spans="2:13" s="1" customFormat="1" ht="16.350000000000001" customHeight="1" x14ac:dyDescent="0.3">
      <c r="B85" s="146" t="s">
        <v>190</v>
      </c>
      <c r="C85" s="315" t="s">
        <v>81</v>
      </c>
      <c r="D85" s="315"/>
      <c r="E85" s="315"/>
      <c r="F85" s="315"/>
      <c r="G85" s="315"/>
      <c r="H85" s="315"/>
      <c r="I85" s="315"/>
      <c r="J85" s="315"/>
      <c r="K85" s="316"/>
      <c r="L85" s="13"/>
      <c r="M85" s="13"/>
    </row>
    <row r="86" spans="2:13" s="229" customFormat="1" ht="26.25" customHeight="1" x14ac:dyDescent="0.25">
      <c r="B86" s="338" t="s">
        <v>175</v>
      </c>
      <c r="C86" s="338"/>
      <c r="D86" s="338"/>
      <c r="E86" s="338"/>
      <c r="F86" s="338"/>
      <c r="G86" s="338"/>
      <c r="H86" s="338"/>
      <c r="I86" s="338"/>
      <c r="J86" s="338"/>
      <c r="K86" s="338"/>
      <c r="L86" s="338"/>
      <c r="M86" s="338"/>
    </row>
    <row r="87" spans="2:13" ht="41.85" customHeight="1" x14ac:dyDescent="0.3">
      <c r="B87" s="167" t="s">
        <v>97</v>
      </c>
      <c r="C87" s="168"/>
      <c r="D87" s="168"/>
      <c r="E87" s="168"/>
      <c r="F87" s="168"/>
      <c r="G87" s="168"/>
      <c r="H87" s="168"/>
      <c r="I87" s="169"/>
      <c r="J87" s="169"/>
      <c r="K87" s="169"/>
      <c r="L87" s="168"/>
      <c r="M87" s="168"/>
    </row>
    <row r="88" spans="2:13" ht="5.65" customHeight="1" x14ac:dyDescent="0.3">
      <c r="B88" s="167"/>
      <c r="C88" s="168"/>
      <c r="D88" s="168"/>
      <c r="E88" s="168"/>
      <c r="F88" s="168"/>
      <c r="G88" s="168"/>
      <c r="H88" s="168"/>
      <c r="I88" s="169"/>
      <c r="J88" s="169"/>
      <c r="K88" s="169"/>
      <c r="L88" s="168"/>
      <c r="M88" s="168"/>
    </row>
    <row r="89" spans="2:13" ht="5.85" customHeight="1" x14ac:dyDescent="0.3">
      <c r="B89" s="168"/>
      <c r="C89" s="168"/>
      <c r="D89" s="168"/>
      <c r="E89" s="168"/>
      <c r="F89" s="168"/>
      <c r="G89" s="168"/>
      <c r="H89" s="168"/>
      <c r="I89" s="169"/>
      <c r="J89" s="169"/>
      <c r="K89" s="169"/>
      <c r="L89" s="168"/>
      <c r="M89" s="168"/>
    </row>
    <row r="90" spans="2:13" ht="17.100000000000001" customHeight="1" x14ac:dyDescent="0.3">
      <c r="B90" s="200" t="s">
        <v>86</v>
      </c>
      <c r="C90" s="201"/>
      <c r="D90" s="201"/>
      <c r="E90" s="201"/>
      <c r="F90" s="202"/>
      <c r="G90" s="168"/>
      <c r="H90" s="168"/>
      <c r="I90" s="169"/>
      <c r="J90" s="169"/>
      <c r="K90" s="169"/>
      <c r="L90" s="168"/>
      <c r="M90" s="168"/>
    </row>
    <row r="91" spans="2:13" ht="17.100000000000001" customHeight="1" x14ac:dyDescent="0.3">
      <c r="B91" s="204"/>
      <c r="C91" s="168"/>
      <c r="D91" s="168"/>
      <c r="E91" s="168"/>
      <c r="F91" s="203"/>
      <c r="G91" s="168"/>
      <c r="H91" s="168"/>
      <c r="I91" s="169"/>
      <c r="J91" s="169"/>
      <c r="K91" s="169"/>
      <c r="L91" s="168"/>
      <c r="M91" s="168"/>
    </row>
    <row r="92" spans="2:13" ht="17.100000000000001" customHeight="1" x14ac:dyDescent="0.3">
      <c r="B92" s="204"/>
      <c r="C92" s="168"/>
      <c r="D92" s="168"/>
      <c r="E92" s="168"/>
      <c r="F92" s="203"/>
      <c r="G92" s="168"/>
      <c r="H92" s="168"/>
      <c r="I92" s="169"/>
      <c r="J92" s="169"/>
      <c r="K92" s="169"/>
      <c r="L92" s="168"/>
      <c r="M92" s="168"/>
    </row>
    <row r="93" spans="2:13" ht="17.100000000000001" customHeight="1" x14ac:dyDescent="0.3">
      <c r="B93" s="204"/>
      <c r="C93" s="168"/>
      <c r="D93" s="168"/>
      <c r="E93" s="168"/>
      <c r="F93" s="203"/>
      <c r="G93" s="168"/>
      <c r="H93" s="168"/>
      <c r="I93" s="169"/>
      <c r="J93" s="169"/>
      <c r="K93" s="169"/>
      <c r="L93" s="168"/>
      <c r="M93" s="168"/>
    </row>
    <row r="94" spans="2:13" ht="17.100000000000001" customHeight="1" x14ac:dyDescent="0.3">
      <c r="B94" s="204"/>
      <c r="C94" s="168"/>
      <c r="D94" s="168"/>
      <c r="E94" s="168"/>
      <c r="F94" s="203"/>
      <c r="G94" s="168"/>
      <c r="H94" s="168"/>
      <c r="I94" s="169"/>
      <c r="J94" s="169"/>
      <c r="K94" s="169"/>
      <c r="L94" s="168"/>
      <c r="M94" s="168"/>
    </row>
    <row r="95" spans="2:13" ht="17.100000000000001" customHeight="1" x14ac:dyDescent="0.3">
      <c r="B95" s="204"/>
      <c r="C95" s="168"/>
      <c r="D95" s="168"/>
      <c r="E95" s="168"/>
      <c r="F95" s="203"/>
      <c r="G95" s="168"/>
      <c r="H95" s="168"/>
      <c r="I95" s="169"/>
      <c r="J95" s="169"/>
      <c r="K95" s="169"/>
      <c r="L95" s="168"/>
      <c r="M95" s="168"/>
    </row>
    <row r="96" spans="2:13" ht="17.100000000000001" customHeight="1" x14ac:dyDescent="0.3">
      <c r="B96" s="204"/>
      <c r="C96" s="168"/>
      <c r="D96" s="168"/>
      <c r="E96" s="168"/>
      <c r="F96" s="203"/>
      <c r="G96" s="168"/>
      <c r="H96" s="168"/>
      <c r="I96" s="169"/>
      <c r="J96" s="169"/>
      <c r="K96" s="169"/>
      <c r="L96" s="168"/>
      <c r="M96" s="168"/>
    </row>
    <row r="97" spans="2:13" ht="17.100000000000001" customHeight="1" x14ac:dyDescent="0.3">
      <c r="B97" s="204"/>
      <c r="C97" s="168"/>
      <c r="D97" s="168"/>
      <c r="E97" s="168"/>
      <c r="F97" s="203"/>
      <c r="G97" s="168"/>
      <c r="H97" s="168"/>
      <c r="I97" s="169"/>
      <c r="J97" s="169"/>
      <c r="K97" s="169"/>
      <c r="L97" s="168"/>
      <c r="M97" s="168"/>
    </row>
    <row r="98" spans="2:13" ht="17.100000000000001" customHeight="1" x14ac:dyDescent="0.3">
      <c r="B98" s="204"/>
      <c r="C98" s="168"/>
      <c r="D98" s="168"/>
      <c r="E98" s="168"/>
      <c r="F98" s="203"/>
      <c r="G98" s="168"/>
      <c r="H98" s="168"/>
      <c r="I98" s="169"/>
      <c r="J98" s="169"/>
      <c r="K98" s="169"/>
      <c r="L98" s="168"/>
      <c r="M98" s="168"/>
    </row>
    <row r="99" spans="2:13" ht="17.100000000000001" customHeight="1" x14ac:dyDescent="0.3">
      <c r="B99" s="205"/>
      <c r="C99" s="206"/>
      <c r="D99" s="206"/>
      <c r="E99" s="206"/>
      <c r="F99" s="207"/>
      <c r="G99" s="168"/>
      <c r="H99" s="168"/>
      <c r="I99" s="169"/>
      <c r="J99" s="169"/>
      <c r="K99" s="169"/>
      <c r="L99" s="168"/>
      <c r="M99" s="168"/>
    </row>
    <row r="100" spans="2:13" ht="17.100000000000001" customHeight="1" x14ac:dyDescent="0.3">
      <c r="B100" s="168"/>
      <c r="C100" s="168"/>
      <c r="D100" s="168"/>
      <c r="E100" s="168"/>
      <c r="F100" s="168"/>
      <c r="G100" s="168"/>
      <c r="H100" s="168"/>
      <c r="I100" s="169"/>
      <c r="J100" s="169"/>
      <c r="K100" s="169"/>
      <c r="L100" s="168"/>
      <c r="M100" s="168"/>
    </row>
    <row r="101" spans="2:13" ht="17.100000000000001" customHeight="1" x14ac:dyDescent="0.3">
      <c r="B101" s="168"/>
      <c r="C101" s="168"/>
      <c r="D101" s="168"/>
      <c r="E101" s="168"/>
      <c r="F101" s="168"/>
      <c r="G101" s="168"/>
      <c r="H101" s="168"/>
      <c r="I101" s="169"/>
      <c r="J101" s="169"/>
      <c r="K101" s="169"/>
      <c r="L101" s="168"/>
      <c r="M101" s="168"/>
    </row>
    <row r="102" spans="2:13" ht="17.100000000000001" customHeight="1" x14ac:dyDescent="0.3">
      <c r="B102" s="168"/>
      <c r="C102" s="168"/>
      <c r="D102" s="168"/>
      <c r="E102" s="168"/>
      <c r="F102" s="168"/>
      <c r="G102" s="168"/>
      <c r="H102" s="168"/>
      <c r="I102" s="169"/>
      <c r="J102" s="169"/>
      <c r="K102" s="169"/>
      <c r="L102" s="168"/>
      <c r="M102" s="168"/>
    </row>
    <row r="103" spans="2:13" ht="17.100000000000001" customHeight="1" x14ac:dyDescent="0.3">
      <c r="B103" s="168"/>
      <c r="C103" s="168"/>
      <c r="D103" s="168"/>
      <c r="E103" s="168"/>
      <c r="F103" s="168"/>
      <c r="G103" s="168"/>
      <c r="H103" s="168"/>
      <c r="I103" s="169"/>
      <c r="J103" s="169"/>
      <c r="K103" s="169"/>
      <c r="L103" s="168"/>
      <c r="M103" s="168"/>
    </row>
    <row r="104" spans="2:13" ht="17.100000000000001" customHeight="1" x14ac:dyDescent="0.3">
      <c r="B104" s="168"/>
      <c r="C104" s="168"/>
      <c r="D104" s="168"/>
      <c r="E104" s="168"/>
      <c r="F104" s="168"/>
      <c r="G104" s="168"/>
      <c r="H104" s="168"/>
      <c r="I104" s="169"/>
      <c r="J104" s="169"/>
      <c r="K104" s="169"/>
      <c r="L104" s="168"/>
      <c r="M104" s="168"/>
    </row>
  </sheetData>
  <sheetProtection algorithmName="SHA-512" hashValue="0lVgEugIfhu6Hy4e/RAU7Nf7h3U1c9SDUBwXdGrHNjVvgngHNrr7I6snFABDym0CtML5r/G2l+v4dMvbdtnSxw==" saltValue="Wh8VDPxfQJhagbfshII8LQ==" spinCount="100000" sheet="1" objects="1" scenarios="1"/>
  <mergeCells count="104">
    <mergeCell ref="C75:K75"/>
    <mergeCell ref="B86:M86"/>
    <mergeCell ref="C51:H51"/>
    <mergeCell ref="C68:H68"/>
    <mergeCell ref="C69:K69"/>
    <mergeCell ref="H53:K53"/>
    <mergeCell ref="C52:K52"/>
    <mergeCell ref="H65:K65"/>
    <mergeCell ref="C64:K64"/>
    <mergeCell ref="C66:K66"/>
    <mergeCell ref="H63:K63"/>
    <mergeCell ref="H60:K60"/>
    <mergeCell ref="H59:K59"/>
    <mergeCell ref="H58:K58"/>
    <mergeCell ref="H54:K54"/>
    <mergeCell ref="C55:K55"/>
    <mergeCell ref="H73:K73"/>
    <mergeCell ref="H72:K72"/>
    <mergeCell ref="H71:K71"/>
    <mergeCell ref="H70:K70"/>
    <mergeCell ref="C83:H83"/>
    <mergeCell ref="C81:K81"/>
    <mergeCell ref="C79:H79"/>
    <mergeCell ref="C85:K85"/>
    <mergeCell ref="C77:H77"/>
    <mergeCell ref="B46:L46"/>
    <mergeCell ref="B44:L44"/>
    <mergeCell ref="B42:L42"/>
    <mergeCell ref="B21:C21"/>
    <mergeCell ref="B22:C22"/>
    <mergeCell ref="B23:C23"/>
    <mergeCell ref="B24:C24"/>
    <mergeCell ref="B25:C25"/>
    <mergeCell ref="K30:L30"/>
    <mergeCell ref="K31:L31"/>
    <mergeCell ref="K32:L32"/>
    <mergeCell ref="B30:C30"/>
    <mergeCell ref="B31:C31"/>
    <mergeCell ref="B32:C32"/>
    <mergeCell ref="B33:C33"/>
    <mergeCell ref="B34:C34"/>
    <mergeCell ref="B27:C27"/>
    <mergeCell ref="B28:C28"/>
    <mergeCell ref="B26:C26"/>
    <mergeCell ref="B29:C29"/>
    <mergeCell ref="K35:L35"/>
    <mergeCell ref="K29:L29"/>
    <mergeCell ref="K26:L26"/>
    <mergeCell ref="C74:K74"/>
    <mergeCell ref="B5:D6"/>
    <mergeCell ref="E17:F17"/>
    <mergeCell ref="E18:F18"/>
    <mergeCell ref="E19:F19"/>
    <mergeCell ref="L5:L6"/>
    <mergeCell ref="L9:L10"/>
    <mergeCell ref="E24:F24"/>
    <mergeCell ref="K25:L25"/>
    <mergeCell ref="K24:L24"/>
    <mergeCell ref="K22:L22"/>
    <mergeCell ref="K23:L23"/>
    <mergeCell ref="B9:D10"/>
    <mergeCell ref="B13:D14"/>
    <mergeCell ref="K16:L16"/>
    <mergeCell ref="K17:L17"/>
    <mergeCell ref="K18:L18"/>
    <mergeCell ref="E16:F16"/>
    <mergeCell ref="E21:F21"/>
    <mergeCell ref="K19:L19"/>
    <mergeCell ref="K20:L20"/>
    <mergeCell ref="K21:L21"/>
    <mergeCell ref="B17:C17"/>
    <mergeCell ref="B18:C18"/>
    <mergeCell ref="F5:H6"/>
    <mergeCell ref="I5:J6"/>
    <mergeCell ref="F9:H10"/>
    <mergeCell ref="I9:J10"/>
    <mergeCell ref="E30:F30"/>
    <mergeCell ref="E20:F20"/>
    <mergeCell ref="F13:H14"/>
    <mergeCell ref="E25:F25"/>
    <mergeCell ref="E26:F26"/>
    <mergeCell ref="E27:F27"/>
    <mergeCell ref="E28:F28"/>
    <mergeCell ref="E29:F29"/>
    <mergeCell ref="E22:F22"/>
    <mergeCell ref="E23:F23"/>
    <mergeCell ref="B19:C19"/>
    <mergeCell ref="B20:C20"/>
    <mergeCell ref="K36:L36"/>
    <mergeCell ref="K37:L37"/>
    <mergeCell ref="B38:D38"/>
    <mergeCell ref="K38:L38"/>
    <mergeCell ref="E36:F36"/>
    <mergeCell ref="E37:F37"/>
    <mergeCell ref="E38:F38"/>
    <mergeCell ref="K28:L28"/>
    <mergeCell ref="K33:L33"/>
    <mergeCell ref="K34:L34"/>
    <mergeCell ref="E31:F31"/>
    <mergeCell ref="E32:F32"/>
    <mergeCell ref="E33:F33"/>
    <mergeCell ref="E34:F34"/>
    <mergeCell ref="E35:F35"/>
    <mergeCell ref="K27:L27"/>
  </mergeCells>
  <pageMargins left="0.23622047244094491" right="0.23622047244094491" top="1.1417322834645669" bottom="0.51181102362204722" header="0" footer="7.874015748031496E-2"/>
  <pageSetup paperSize="9" orientation="portrait" r:id="rId1"/>
  <headerFooter scaleWithDoc="0">
    <oddHeader xml:space="preserve">&amp;C&amp;G&amp;R&amp;12
&amp;8  &amp;10
&amp;7Version: 2024-04
Dokumentnamn: L_S_007_BL_01     </oddHeader>
    <oddFooter>&amp;C&amp;G</oddFooter>
  </headerFooter>
  <rowBreaks count="1" manualBreakCount="1">
    <brk id="47" max="16383" man="1"/>
  </rowBreaks>
  <customProperties>
    <customPr name="_pios_id" r:id="rId2"/>
  </customProperties>
  <ignoredErrors>
    <ignoredError sqref="L12" unlockedFormula="1"/>
  </ignoredErrors>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50631B82-DC46-414C-AF9C-9599060D68E5}">
          <x14:formula1>
            <xm:f>Rullist!$A$1:$A$2</xm:f>
          </x14:formula1>
          <xm:sqref>L5:L6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25071-0E80-426B-BFD3-EDDF4B59138F}">
  <sheetPr codeName="Blad3"/>
  <dimension ref="A1:A2"/>
  <sheetViews>
    <sheetView workbookViewId="0">
      <selection activeCell="B5" sqref="B5:F6"/>
    </sheetView>
  </sheetViews>
  <sheetFormatPr defaultRowHeight="16.5" x14ac:dyDescent="0.3"/>
  <sheetData>
    <row r="1" spans="1:1" x14ac:dyDescent="0.3">
      <c r="A1" t="s">
        <v>27</v>
      </c>
    </row>
    <row r="2" spans="1:1" x14ac:dyDescent="0.3">
      <c r="A2" t="s">
        <v>90</v>
      </c>
    </row>
  </sheetData>
  <pageMargins left="0.7" right="0.7" top="0.75" bottom="0.75" header="0.3" footer="0.3"/>
  <customProperties>
    <customPr name="_pios_id" r:id="rId1"/>
  </customPropertie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Kalkylblad</vt:lpstr>
      </vt:variant>
      <vt:variant>
        <vt:i4>4</vt:i4>
      </vt:variant>
    </vt:vector>
  </HeadingPairs>
  <TitlesOfParts>
    <vt:vector size="4" baseType="lpstr">
      <vt:lpstr>Ramverk</vt:lpstr>
      <vt:lpstr>Följesedel</vt:lpstr>
      <vt:lpstr>Följesedel -  Heléns fyller i</vt:lpstr>
      <vt:lpstr>Rullist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Martina Dalhov</dc:creator>
  <cp:lastModifiedBy>Helene Salomonsson</cp:lastModifiedBy>
  <cp:lastPrinted>2024-05-02T07:51:45Z</cp:lastPrinted>
  <dcterms:created xsi:type="dcterms:W3CDTF">2022-02-11T12:13:55Z</dcterms:created>
  <dcterms:modified xsi:type="dcterms:W3CDTF">2024-05-29T13:38:07Z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ustomUiType">
    <vt:lpwstr>2</vt:lpwstr>
  </property>
</Properties>
</file>